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570"/>
  </bookViews>
  <sheets>
    <sheet name="2017" sheetId="1" r:id="rId1"/>
  </sheets>
  <definedNames>
    <definedName name="_xlnm._FilterDatabase" localSheetId="0" hidden="1">'2017'!$A$5:$I$55</definedName>
    <definedName name="_xlnm.Print_Area" localSheetId="0">'2017'!$A$1:$I$60</definedName>
    <definedName name="_xlnm.Print_Titles" localSheetId="0">'2017'!#REF!</definedName>
  </definedNames>
  <calcPr calcId="145621"/>
</workbook>
</file>

<file path=xl/calcChain.xml><?xml version="1.0" encoding="utf-8"?>
<calcChain xmlns="http://schemas.openxmlformats.org/spreadsheetml/2006/main">
  <c r="H96" i="1" l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9" i="1"/>
  <c r="E9" i="1"/>
  <c r="H8" i="1"/>
  <c r="H7" i="1"/>
  <c r="H6" i="1"/>
</calcChain>
</file>

<file path=xl/sharedStrings.xml><?xml version="1.0" encoding="utf-8"?>
<sst xmlns="http://schemas.openxmlformats.org/spreadsheetml/2006/main" count="557" uniqueCount="288">
  <si>
    <t xml:space="preserve"> 수의 계약 체결 현황 (2017년)</t>
    <phoneticPr fontId="3" type="noConversion"/>
  </si>
  <si>
    <t>(단위 : 원/부가세 포함)</t>
    <phoneticPr fontId="4" type="noConversion"/>
  </si>
  <si>
    <t>계약명</t>
    <phoneticPr fontId="4" type="noConversion"/>
  </si>
  <si>
    <t>유형</t>
    <phoneticPr fontId="4" type="noConversion"/>
  </si>
  <si>
    <t>계약일자</t>
    <phoneticPr fontId="4" type="noConversion"/>
  </si>
  <si>
    <t>계약기간</t>
    <phoneticPr fontId="4" type="noConversion"/>
  </si>
  <si>
    <t>설계금액</t>
    <phoneticPr fontId="4" type="noConversion"/>
  </si>
  <si>
    <t>예정가격</t>
    <phoneticPr fontId="4" type="noConversion"/>
  </si>
  <si>
    <t>계약금액</t>
    <phoneticPr fontId="4" type="noConversion"/>
  </si>
  <si>
    <t>낙찰율</t>
    <phoneticPr fontId="4" type="noConversion"/>
  </si>
  <si>
    <t>도급자</t>
    <phoneticPr fontId="4" type="noConversion"/>
  </si>
  <si>
    <t>[대구여성가족재단]2017년청소용역계약</t>
    <phoneticPr fontId="4" type="noConversion"/>
  </si>
  <si>
    <t>용역</t>
    <phoneticPr fontId="4" type="noConversion"/>
  </si>
  <si>
    <t>2016.12.28.</t>
    <phoneticPr fontId="4" type="noConversion"/>
  </si>
  <si>
    <t>2017.01.01.
~2017.12.31.</t>
    <phoneticPr fontId="4" type="noConversion"/>
  </si>
  <si>
    <t>-</t>
    <phoneticPr fontId="4" type="noConversion"/>
  </si>
  <si>
    <t>(주)청소하는마을</t>
  </si>
  <si>
    <t>[대구여성가족재단]2017년시스템경비용역계약</t>
    <phoneticPr fontId="4" type="noConversion"/>
  </si>
  <si>
    <t>(주)에스원</t>
    <phoneticPr fontId="4" type="noConversion"/>
  </si>
  <si>
    <t>[대구여성가족재단]SNS나다움운영위탁용역계약</t>
    <phoneticPr fontId="4" type="noConversion"/>
  </si>
  <si>
    <t>2016.12.30.</t>
    <phoneticPr fontId="4" type="noConversion"/>
  </si>
  <si>
    <t>(주)더아이엠씨</t>
  </si>
  <si>
    <t>2017년 복합기 임대</t>
    <phoneticPr fontId="4" type="noConversion"/>
  </si>
  <si>
    <t>2017.01.01</t>
    <phoneticPr fontId="4" type="noConversion"/>
  </si>
  <si>
    <t>2017.01.01 ~ 2017.12.31</t>
    <phoneticPr fontId="4" type="noConversion"/>
  </si>
  <si>
    <t>대명OA(최용기)</t>
    <phoneticPr fontId="4" type="noConversion"/>
  </si>
  <si>
    <t>2017년 대구지역사회서비스지원단 앱 유지보수비</t>
    <phoneticPr fontId="4" type="noConversion"/>
  </si>
  <si>
    <t>우리소프트(김병일)</t>
    <phoneticPr fontId="4" type="noConversion"/>
  </si>
  <si>
    <t>[대구여성가족재단]홍보용재단엽서및엽서케이스제작비지급(홍보비)</t>
  </si>
  <si>
    <t>물품구입</t>
    <phoneticPr fontId="4" type="noConversion"/>
  </si>
  <si>
    <t>2017.01.19.</t>
    <phoneticPr fontId="4" type="noConversion"/>
  </si>
  <si>
    <t>2017.01.19.
~2017.01.25.</t>
    <phoneticPr fontId="4" type="noConversion"/>
  </si>
  <si>
    <t>밝은사람들</t>
  </si>
  <si>
    <t>청년여성실태조사조사비지급</t>
  </si>
  <si>
    <t>2017.02.21</t>
    <phoneticPr fontId="4" type="noConversion"/>
  </si>
  <si>
    <t>2017.02.23.
~2017.03.20.</t>
    <phoneticPr fontId="4" type="noConversion"/>
  </si>
  <si>
    <t>주식회사 아이디인큐</t>
  </si>
  <si>
    <t>사람도서관운영용역</t>
    <phoneticPr fontId="4" type="noConversion"/>
  </si>
  <si>
    <t>2017.02.22.</t>
    <phoneticPr fontId="4" type="noConversion"/>
  </si>
  <si>
    <t>2017.02.22.
~2017.10.31.</t>
    <phoneticPr fontId="4" type="noConversion"/>
  </si>
  <si>
    <t>아울러</t>
  </si>
  <si>
    <t>설문조사실시비용지급(수탁과제)</t>
    <phoneticPr fontId="4" type="noConversion"/>
  </si>
  <si>
    <t>2017.02.24.</t>
    <phoneticPr fontId="4" type="noConversion"/>
  </si>
  <si>
    <t>2017.04.26.
~2017.05.26.</t>
    <phoneticPr fontId="4" type="noConversion"/>
  </si>
  <si>
    <t>(주)대경리서치센터</t>
  </si>
  <si>
    <t xml:space="preserve">[일가정양립지원센터]사업홍보를위한홍보물제작비지급 </t>
  </si>
  <si>
    <t>2017.04.03.</t>
    <phoneticPr fontId="4" type="noConversion"/>
  </si>
  <si>
    <t>2017.04.03.
~2017.4.7.</t>
    <phoneticPr fontId="4" type="noConversion"/>
  </si>
  <si>
    <t>제이와이인터내셔널</t>
  </si>
  <si>
    <t>[일가정양립지원센터]사업홍보를위한홍보물제작비지급</t>
  </si>
  <si>
    <t>2017.04.03.
~2017.4.14.</t>
    <phoneticPr fontId="4" type="noConversion"/>
  </si>
  <si>
    <t>가나기프트</t>
  </si>
  <si>
    <t>설문조사실시비용지급</t>
  </si>
  <si>
    <t>2017.04.17.</t>
    <phoneticPr fontId="4" type="noConversion"/>
  </si>
  <si>
    <t>2017.04.20.
~2017.05.20.</t>
    <phoneticPr fontId="4" type="noConversion"/>
  </si>
  <si>
    <t>연구설문조사비용지급</t>
  </si>
  <si>
    <t>2017.04.20.</t>
    <phoneticPr fontId="4" type="noConversion"/>
  </si>
  <si>
    <t>2017.04.20.
~2017.05.30.</t>
    <phoneticPr fontId="4" type="noConversion"/>
  </si>
  <si>
    <t>(주)리서치프로</t>
  </si>
  <si>
    <t>[대구여성가족재단]그룹웨어시스템서버임대및관리용역계약금지급</t>
  </si>
  <si>
    <t>2017.05.01.</t>
    <phoneticPr fontId="4" type="noConversion"/>
  </si>
  <si>
    <t>2017.05.01.
~2017.12.31.</t>
    <phoneticPr fontId="4" type="noConversion"/>
  </si>
  <si>
    <t>(주)더존비즈온</t>
  </si>
  <si>
    <t>설문조사비지급</t>
  </si>
  <si>
    <t>2017.05.20.</t>
    <phoneticPr fontId="4" type="noConversion"/>
  </si>
  <si>
    <t>2017.05.23.
~2017.06.20.</t>
    <phoneticPr fontId="4" type="noConversion"/>
  </si>
  <si>
    <t>(주)오피니언라이브</t>
  </si>
  <si>
    <t>설문조사비용지급</t>
  </si>
  <si>
    <t>2017.05.30.</t>
    <phoneticPr fontId="4" type="noConversion"/>
  </si>
  <si>
    <t>2017.06.05.
~2017.07.04.</t>
    <phoneticPr fontId="4" type="noConversion"/>
  </si>
  <si>
    <t>(재)산업경제발전연구원</t>
  </si>
  <si>
    <t>[가족친화기업가족초청워크숍]가족친화인증기업가족초청워크숍사업비지급</t>
  </si>
  <si>
    <t>2017.06.01</t>
    <phoneticPr fontId="4" type="noConversion"/>
  </si>
  <si>
    <t>2017.06.10.
~2017.06.11.</t>
    <phoneticPr fontId="4" type="noConversion"/>
  </si>
  <si>
    <t>더케이호텔경주</t>
  </si>
  <si>
    <t>2017.06.01.</t>
    <phoneticPr fontId="4" type="noConversion"/>
  </si>
  <si>
    <t>(주)신동아고속관광</t>
  </si>
  <si>
    <t>[가족친화기업가족초청워크숍]사업영상사업비지급</t>
    <phoneticPr fontId="4" type="noConversion"/>
  </si>
  <si>
    <t>비아이미디어</t>
    <phoneticPr fontId="4" type="noConversion"/>
  </si>
  <si>
    <t>[일가정양립지원센터]사업홍보영상제작비지급</t>
  </si>
  <si>
    <t>2017.06.01
~2017.6.20</t>
    <phoneticPr fontId="4" type="noConversion"/>
  </si>
  <si>
    <t>비아이 미디어</t>
  </si>
  <si>
    <t>[일가정양립지원센터]2017년가족친화전국포럼및전국일가정양립네트워크추진발대식운영비(기념품)지급</t>
    <phoneticPr fontId="4" type="noConversion"/>
  </si>
  <si>
    <t>2017.06.15</t>
    <phoneticPr fontId="4" type="noConversion"/>
  </si>
  <si>
    <t>2017.6.15.
~2017.6.30</t>
    <phoneticPr fontId="4" type="noConversion"/>
  </si>
  <si>
    <t>[대구여성가족재단]아이큐브인사급여관리프로그램구입비지급</t>
  </si>
  <si>
    <t>2017.06.28 .</t>
    <phoneticPr fontId="4" type="noConversion"/>
  </si>
  <si>
    <t>2017.06.28.
~2017.07.4.</t>
    <phoneticPr fontId="4" type="noConversion"/>
  </si>
  <si>
    <t xml:space="preserve">[남성인식개선사업]일가정양립남성인식개선사업신통남프로젝트운영비지급 </t>
  </si>
  <si>
    <t>2017.07.01.</t>
    <phoneticPr fontId="4" type="noConversion"/>
  </si>
  <si>
    <t>2017.07.01.
2017.07.12.</t>
    <phoneticPr fontId="4" type="noConversion"/>
  </si>
  <si>
    <t>특별한선물</t>
  </si>
  <si>
    <t>정책개발실-357 공공형어린이집이용만족도실태조사에따른조사비용지출</t>
  </si>
  <si>
    <t>2017.07.07.</t>
    <phoneticPr fontId="4" type="noConversion"/>
  </si>
  <si>
    <t>2017.07.07.
~2017.08.18.</t>
    <phoneticPr fontId="4" type="noConversion"/>
  </si>
  <si>
    <t>(주)에이스리서치</t>
  </si>
  <si>
    <t>정책개발실-297 설문조사 조사비 지출</t>
  </si>
  <si>
    <t>2017.07.10.</t>
    <phoneticPr fontId="4" type="noConversion"/>
  </si>
  <si>
    <t>2017.07.10.
~2017.08.18.</t>
    <phoneticPr fontId="4" type="noConversion"/>
  </si>
  <si>
    <t>리플렛제작비용지출</t>
  </si>
  <si>
    <t>2017.07.13.</t>
    <phoneticPr fontId="4" type="noConversion"/>
  </si>
  <si>
    <t>2017.07.14.
~2017.07.19.</t>
    <phoneticPr fontId="4" type="noConversion"/>
  </si>
  <si>
    <t>디엔에이</t>
  </si>
  <si>
    <t>설문조사비용지급</t>
    <phoneticPr fontId="4" type="noConversion"/>
  </si>
  <si>
    <t>2017.07.14.</t>
    <phoneticPr fontId="4" type="noConversion"/>
  </si>
  <si>
    <t>2017.07.17.
~2017.08.14.</t>
    <phoneticPr fontId="4" type="noConversion"/>
  </si>
  <si>
    <t>홍보물품제작비지급</t>
    <phoneticPr fontId="4" type="noConversion"/>
  </si>
  <si>
    <t>2017.07.18</t>
  </si>
  <si>
    <t>2017.07.11-2017.07.18</t>
  </si>
  <si>
    <t>(주)협진티엔티</t>
  </si>
  <si>
    <t>설문조사비용지출</t>
  </si>
  <si>
    <t>2017.08.01.</t>
    <phoneticPr fontId="4" type="noConversion"/>
  </si>
  <si>
    <t>2017.08.01.
~2017.10.15.</t>
    <phoneticPr fontId="4" type="noConversion"/>
  </si>
  <si>
    <t>(주)리서치코리아</t>
  </si>
  <si>
    <t>대구여성정책 풍향계 청년여성 정책 수요조사</t>
    <phoneticPr fontId="4" type="noConversion"/>
  </si>
  <si>
    <t>2017.08.03.</t>
    <phoneticPr fontId="4" type="noConversion"/>
  </si>
  <si>
    <t>2017.08.07.
~2017.08.25.</t>
    <phoneticPr fontId="4" type="noConversion"/>
  </si>
  <si>
    <t>㈜아이디인큐</t>
    <phoneticPr fontId="4" type="noConversion"/>
  </si>
  <si>
    <t>그룹웨어메일솔루션구입비지급(메일솔루션)</t>
  </si>
  <si>
    <t>2017.08.08.</t>
    <phoneticPr fontId="4" type="noConversion"/>
  </si>
  <si>
    <t>2017.08.08.
~2017.09.22.</t>
    <phoneticPr fontId="4" type="noConversion"/>
  </si>
  <si>
    <t>대구여성SNS나다움활성화를위한영상콘텐츠제작비지출</t>
  </si>
  <si>
    <t>2017.08.18.</t>
    <phoneticPr fontId="4" type="noConversion"/>
  </si>
  <si>
    <t>2017.08.18.
~2017.11.10.</t>
    <phoneticPr fontId="4" type="noConversion"/>
  </si>
  <si>
    <t>최봄</t>
  </si>
  <si>
    <t>대구여성가족재단SNS나다움신규채널구축및온라인프로모션운영위탁용역</t>
  </si>
  <si>
    <t>2017.08.24.</t>
    <phoneticPr fontId="4" type="noConversion"/>
  </si>
  <si>
    <t>2017.09.01.
~2017.12.20.</t>
    <phoneticPr fontId="4" type="noConversion"/>
  </si>
  <si>
    <t>설문조사실시비지출</t>
  </si>
  <si>
    <t>2017.08.30.
~2017.09.28.</t>
    <phoneticPr fontId="4" type="noConversion"/>
  </si>
  <si>
    <t>물품구입비지급</t>
  </si>
  <si>
    <t>2017.08.25.</t>
    <phoneticPr fontId="4" type="noConversion"/>
  </si>
  <si>
    <t>기남상사</t>
  </si>
  <si>
    <t>정책개발실-293 대구남성의 일가정양립참여활성화방안연구</t>
  </si>
  <si>
    <t>2017.08.29.</t>
    <phoneticPr fontId="4" type="noConversion"/>
  </si>
  <si>
    <t>2017.08.29.
~2017.09.05.</t>
    <phoneticPr fontId="4" type="noConversion"/>
  </si>
  <si>
    <t>한솔기획인쇄</t>
  </si>
  <si>
    <t>정책개발실-299 대구 청년여성 일자리 창출 및 지원 방안 연구 보고서 인쇄</t>
  </si>
  <si>
    <t>2017.08.29.
~2017.09.20.</t>
    <phoneticPr fontId="4" type="noConversion"/>
  </si>
  <si>
    <t>정책개발실-301 여성새로일하기센터를 통한 취업여성의 경력유지 지원방안</t>
  </si>
  <si>
    <t xml:space="preserve">[남성인식개선사업]일가정양립남성인식개선사업홍보현수막운영비지급 </t>
    <phoneticPr fontId="4" type="noConversion"/>
  </si>
  <si>
    <t>2017.08.30.</t>
    <phoneticPr fontId="4" type="noConversion"/>
  </si>
  <si>
    <t>2017.8.30.</t>
    <phoneticPr fontId="4" type="noConversion"/>
  </si>
  <si>
    <t>백세기획</t>
  </si>
  <si>
    <t>2017달서구성인지통계보고서인쇄비지출</t>
    <phoneticPr fontId="4" type="noConversion"/>
  </si>
  <si>
    <t>2017.08.30.
~2017.08.31.</t>
    <phoneticPr fontId="4" type="noConversion"/>
  </si>
  <si>
    <t>2017여성경력유지정책현장모니터링성과포럼운영비지출(기념품)</t>
    <phoneticPr fontId="4" type="noConversion"/>
  </si>
  <si>
    <t>2017.09.18</t>
    <phoneticPr fontId="4" type="noConversion"/>
  </si>
  <si>
    <t>아인스유통물류</t>
  </si>
  <si>
    <t>[가족친화마을사업]가족친화마을조성사업 포럼운영비(부대시설사용 및 식대지출</t>
    <phoneticPr fontId="4" type="noConversion"/>
  </si>
  <si>
    <t>2017.09.26.</t>
    <phoneticPr fontId="4" type="noConversion"/>
  </si>
  <si>
    <t>2017.11.17.</t>
    <phoneticPr fontId="4" type="noConversion"/>
  </si>
  <si>
    <t>(주)엘디스에프엔비</t>
  </si>
  <si>
    <t>대구여성정책풍향계1,2차브리핑인쇄비지출</t>
  </si>
  <si>
    <t>2017.09.27</t>
    <phoneticPr fontId="4" type="noConversion"/>
  </si>
  <si>
    <t>2017.09.27.
~2017.10.19.</t>
    <phoneticPr fontId="4" type="noConversion"/>
  </si>
  <si>
    <t>뉴룩수(NEWLOOKS)</t>
  </si>
  <si>
    <t>대구시민양성평등인식조사실시비지출</t>
  </si>
  <si>
    <t>2017.10.18.</t>
    <phoneticPr fontId="4" type="noConversion"/>
  </si>
  <si>
    <t>2017.10.18.
~2017.11.24.</t>
    <phoneticPr fontId="4" type="noConversion"/>
  </si>
  <si>
    <t>제7기대구미래여성아카데미졸업앨범제작비지출</t>
  </si>
  <si>
    <t>2017.10.27.</t>
    <phoneticPr fontId="4" type="noConversion"/>
  </si>
  <si>
    <t>2017.10.27.
~2017.11.17.</t>
    <phoneticPr fontId="4" type="noConversion"/>
  </si>
  <si>
    <t>한국학술정보(주)</t>
  </si>
  <si>
    <t>유무선마이크및마이크스탠드등장비구입비지출</t>
  </si>
  <si>
    <t>2017.11.02.</t>
    <phoneticPr fontId="4" type="noConversion"/>
  </si>
  <si>
    <t>2017.11.02.
~2017.11.16.</t>
    <phoneticPr fontId="4" type="noConversion"/>
  </si>
  <si>
    <t>(주)대한정보</t>
  </si>
  <si>
    <t>쇼핑백2종제작비지출(재단홍보비)</t>
  </si>
  <si>
    <t>2017.11.03</t>
    <phoneticPr fontId="4" type="noConversion"/>
  </si>
  <si>
    <t>2017.11.03.
~2017.11.14.</t>
    <phoneticPr fontId="4" type="noConversion"/>
  </si>
  <si>
    <t>주식회사 커스프</t>
  </si>
  <si>
    <t>재단홍보기념품제작비용지출(재단홍보비)</t>
  </si>
  <si>
    <t>2017.11.06.</t>
    <phoneticPr fontId="4" type="noConversion"/>
  </si>
  <si>
    <t>2017.11.06.
~2017.11.10.</t>
    <phoneticPr fontId="4" type="noConversion"/>
  </si>
  <si>
    <t>나무명장</t>
  </si>
  <si>
    <t>[가족친화마을사업]가족친화마을조성사업 포럼운영비(사업성과보고서제작)지출</t>
  </si>
  <si>
    <t>2017.11.08.</t>
    <phoneticPr fontId="4" type="noConversion"/>
  </si>
  <si>
    <t>2017.11.08.
~2017.11.17.</t>
    <phoneticPr fontId="4" type="noConversion"/>
  </si>
  <si>
    <t>유원기획</t>
  </si>
  <si>
    <t>[가족친화마을조성사업 포럼운영비(홍보물품제작)지출</t>
  </si>
  <si>
    <t>2017.11.08.
~2017.11.15.</t>
    <phoneticPr fontId="4" type="noConversion"/>
  </si>
  <si>
    <t>(주)씨엠에이글로벌</t>
  </si>
  <si>
    <t>결과보고서인쇄비지출</t>
  </si>
  <si>
    <t>2017.11.10.</t>
    <phoneticPr fontId="4" type="noConversion"/>
  </si>
  <si>
    <t>2017.11.10.
~2017.11.30.</t>
    <phoneticPr fontId="4" type="noConversion"/>
  </si>
  <si>
    <t>분석평가서작성사례자료집인쇄비지출</t>
  </si>
  <si>
    <t>대구여성정책풍향계3차브리핑인쇄비지출</t>
  </si>
  <si>
    <t>2017.11.14.</t>
    <phoneticPr fontId="4" type="noConversion"/>
  </si>
  <si>
    <t>2017.11.24.
~2017.12.11.</t>
    <phoneticPr fontId="4" type="noConversion"/>
  </si>
  <si>
    <t>뉴룩스(NEWLOOKS)</t>
  </si>
  <si>
    <t>2017년행정사무감사실시비용지출(감사자료인쇄3종)</t>
  </si>
  <si>
    <t>2017.11.15.</t>
    <phoneticPr fontId="4" type="noConversion"/>
  </si>
  <si>
    <t>2017.11.15.
~2017.11.16.</t>
    <phoneticPr fontId="4" type="noConversion"/>
  </si>
  <si>
    <t>삼일사</t>
  </si>
  <si>
    <t>기념품제작비지출</t>
  </si>
  <si>
    <t>2017.11.15.
~2017.11.30.</t>
    <phoneticPr fontId="4" type="noConversion"/>
  </si>
  <si>
    <t>동아리테일</t>
  </si>
  <si>
    <t>재단설립5주년기념행사비지출(동영상제작)</t>
  </si>
  <si>
    <t>2017.11.15.
~2017.12.05.</t>
    <phoneticPr fontId="4" type="noConversion"/>
  </si>
  <si>
    <t>레인메이커협동조합</t>
  </si>
  <si>
    <t>[일가정양립지원센터]2017년 가족친화도시 대구실현을 위한 실천포럼 운영비지출(식다과 및 장소대관비)</t>
  </si>
  <si>
    <t>2017.11.21</t>
    <phoneticPr fontId="4" type="noConversion"/>
  </si>
  <si>
    <t>2017.12.21.</t>
    <phoneticPr fontId="4" type="noConversion"/>
  </si>
  <si>
    <t>그랜드호텔</t>
  </si>
  <si>
    <t>도서관전산화프로그램구축사업</t>
  </si>
  <si>
    <t>2017.11.23.</t>
    <phoneticPr fontId="4" type="noConversion"/>
  </si>
  <si>
    <t>2017.11.23.
~2017.12.11.</t>
    <phoneticPr fontId="4" type="noConversion"/>
  </si>
  <si>
    <t>(주)한국문헌정보</t>
  </si>
  <si>
    <t>대구여성생애구술사책자발간비지출</t>
  </si>
  <si>
    <t>2017.11.23.
~2017.12.22.</t>
    <phoneticPr fontId="4" type="noConversion"/>
  </si>
  <si>
    <t>홍익포럼</t>
  </si>
  <si>
    <t>2017-06기본과제연구보고서발간비지출</t>
  </si>
  <si>
    <t>2017.11.27.</t>
    <phoneticPr fontId="4" type="noConversion"/>
  </si>
  <si>
    <t>2017.11.28.
~2017.12.05.</t>
    <phoneticPr fontId="4" type="noConversion"/>
  </si>
  <si>
    <t>연구보고서인쇄비지출</t>
  </si>
  <si>
    <t>2017.11.27.
~2017.12.01.</t>
    <phoneticPr fontId="4" type="noConversion"/>
  </si>
  <si>
    <t>2017.11.28.</t>
    <phoneticPr fontId="4" type="noConversion"/>
  </si>
  <si>
    <t>2017.11.28.
~2017.12.20.</t>
    <phoneticPr fontId="4" type="noConversion"/>
  </si>
  <si>
    <t>2017.11.28.
~2017.12.18.</t>
    <phoneticPr fontId="4" type="noConversion"/>
  </si>
  <si>
    <t>대구여성생애구술사영상아카이브제작비지출</t>
  </si>
  <si>
    <t>2017.11.28.
~2017.12.19.</t>
    <phoneticPr fontId="4" type="noConversion"/>
  </si>
  <si>
    <t>도란도란</t>
  </si>
  <si>
    <t>2017.11.30.</t>
  </si>
  <si>
    <t>2017.11.30.
~2017.12.22.</t>
    <phoneticPr fontId="4" type="noConversion"/>
  </si>
  <si>
    <t>정책사례집인쇄비지출</t>
  </si>
  <si>
    <t>2017.11.30.
~2017.12.15.</t>
    <phoneticPr fontId="4" type="noConversion"/>
  </si>
  <si>
    <t>초록뱀디지털</t>
  </si>
  <si>
    <t>전시실전시물제작및설치비지출</t>
  </si>
  <si>
    <t>2017.12.01.</t>
    <phoneticPr fontId="4" type="noConversion"/>
  </si>
  <si>
    <t>2017.12.01.
~2017.12.22.</t>
    <phoneticPr fontId="4" type="noConversion"/>
  </si>
  <si>
    <t>이코노미(economy)</t>
  </si>
  <si>
    <t>[일가정양립지원센터]일가정양립시민캠페인 홍보물품(종이가방)제작지출</t>
  </si>
  <si>
    <t>2017.12.01.
~2017.12.26.</t>
    <phoneticPr fontId="4" type="noConversion"/>
  </si>
  <si>
    <t>제이와이엔터네셔널</t>
    <phoneticPr fontId="4" type="noConversion"/>
  </si>
  <si>
    <t>[일가정양립지원센터]홍보물품(담요)제작지출</t>
  </si>
  <si>
    <t>2017.12.04.</t>
    <phoneticPr fontId="4" type="noConversion"/>
  </si>
  <si>
    <t>2017.12.04.
~2017.12.15.</t>
    <phoneticPr fontId="4" type="noConversion"/>
  </si>
  <si>
    <t>대구남성을위한양성평등교육결과보고서제작비용지출</t>
  </si>
  <si>
    <t>2017.12.05.</t>
    <phoneticPr fontId="4" type="noConversion"/>
  </si>
  <si>
    <t>2017.12.05.
~2017.12.20.</t>
    <phoneticPr fontId="4" type="noConversion"/>
  </si>
  <si>
    <t>찰나의순간</t>
  </si>
  <si>
    <t>대구여성SNS나다움기자단및서포터즈운영결과보고서제작비용지출</t>
  </si>
  <si>
    <t>대구여성문화사업결과보고서제작비용지출</t>
  </si>
  <si>
    <t>사람도서관결과보고서제작비용지출</t>
  </si>
  <si>
    <t>[일가정양립지원센터]일가정양립 가족친화기업 모범사례 공모전운영비지출(시상비)</t>
  </si>
  <si>
    <t>2017.12.08.</t>
    <phoneticPr fontId="4" type="noConversion"/>
  </si>
  <si>
    <t>롯데백화점</t>
  </si>
  <si>
    <t>인쇄비지출</t>
  </si>
  <si>
    <t>2017.12.11.</t>
    <phoneticPr fontId="4" type="noConversion"/>
  </si>
  <si>
    <t>2017.12.11.
~2017.12.31.</t>
    <phoneticPr fontId="4" type="noConversion"/>
  </si>
  <si>
    <t>일일디지털인쇄</t>
  </si>
  <si>
    <t>[일가정양립지원센터]가족친화대구 실현을 위한 실천포럼 운영비 지출(기념품)</t>
  </si>
  <si>
    <t>2017.12.14.</t>
    <phoneticPr fontId="4" type="noConversion"/>
  </si>
  <si>
    <t>2017.12.14.
~2017.12.21.</t>
    <phoneticPr fontId="4" type="noConversion"/>
  </si>
  <si>
    <t>"숲"중증장애인다수고용사업장</t>
  </si>
  <si>
    <t>[일가정양립지원센터]사무용pc 구입 지출</t>
  </si>
  <si>
    <t>2017.12.14.
~2017.12.24.</t>
    <phoneticPr fontId="4" type="noConversion"/>
  </si>
  <si>
    <t>대구지방조달청</t>
  </si>
  <si>
    <t>[일가정양립지원센터]2017년 가족친화도시 대구실현을 위한 실천포럼 운영비지출(자료집 및 초대장인쇄비)</t>
  </si>
  <si>
    <t>2017.12.14.
~2017.12.20.</t>
    <phoneticPr fontId="4" type="noConversion"/>
  </si>
  <si>
    <t>명인문화사</t>
  </si>
  <si>
    <t>[일가정양립지원센터]가족친화기업지원 가족친화인증 현판제작 지출(1차)</t>
  </si>
  <si>
    <t>2017.12.14.
~2017.12.27</t>
    <phoneticPr fontId="4" type="noConversion"/>
  </si>
  <si>
    <t>(주)네모연구소</t>
  </si>
  <si>
    <t>[일가정양립지원센터]2017일가정양립밸런스 제작 지출</t>
  </si>
  <si>
    <t>2017.12.14.
~2017.12.26.</t>
    <phoneticPr fontId="4" type="noConversion"/>
  </si>
  <si>
    <t>[일가정양립지원센터]가족친화기업지원 가족친화인증 현판제작 지출(2차)</t>
  </si>
  <si>
    <t>2017.12.14.
~2017.12.27.</t>
    <phoneticPr fontId="4" type="noConversion"/>
  </si>
  <si>
    <t>대구지역사회서비스의날 장소 대관</t>
    <phoneticPr fontId="4" type="noConversion"/>
  </si>
  <si>
    <t>2017.12.18</t>
    <phoneticPr fontId="4" type="noConversion"/>
  </si>
  <si>
    <t>호텔라온제나(박장석)</t>
    <phoneticPr fontId="4" type="noConversion"/>
  </si>
  <si>
    <t>재단설립5주년기념책자발간비지출</t>
  </si>
  <si>
    <t>2017.12.18.</t>
    <phoneticPr fontId="4" type="noConversion"/>
  </si>
  <si>
    <t>2017.12.18.
~2017.12.26.</t>
    <phoneticPr fontId="4" type="noConversion"/>
  </si>
  <si>
    <t>사단법인 대구문화콘텐츠플랫폼</t>
  </si>
  <si>
    <t>[일가정양립지원센터]홍보물품(사업메뉴얼브로슈어)제작 지출</t>
  </si>
  <si>
    <t>2017.12.18.
~2017.12.27.</t>
    <phoneticPr fontId="4" type="noConversion"/>
  </si>
  <si>
    <t>(주)컴퍼스</t>
  </si>
  <si>
    <t>인사회계프로그램유지보수계약비지출</t>
  </si>
  <si>
    <t>2018.01.01.
~2018.12.31.</t>
    <phoneticPr fontId="4" type="noConversion"/>
  </si>
  <si>
    <t>(주)디에스디비피</t>
  </si>
  <si>
    <t>연하장디자인및제작비용지출(재단홍보비)</t>
  </si>
  <si>
    <t>2017.12.21.
~2017.12.27.</t>
    <phoneticPr fontId="4" type="noConversion"/>
  </si>
  <si>
    <t>에이티드</t>
  </si>
  <si>
    <t>2017.12.27.</t>
    <phoneticPr fontId="4" type="noConversion"/>
  </si>
  <si>
    <t>2017.12.27.
~2017.12.29.</t>
    <phoneticPr fontId="4" type="noConversion"/>
  </si>
  <si>
    <t>(주)협진티앤디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</si>
</sst>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\.m\.dd"/>
    <numFmt numFmtId="177" formatCode="#,##0_ "/>
    <numFmt numFmtId="178" formatCode="0.000%"/>
    <numFmt numFmtId="179" formatCode="yyyy\.mm\.dd"/>
  </numFmts>
  <fonts count="7" x14ac:knownFonts="1">
    <font>
      <sz val="11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6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rgb="FFFF0000"/>
      <name val="돋움"/>
      <family val="3"/>
      <charset val="129"/>
    </font>
    <font>
      <sz val="16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center" vertical="center" wrapText="1" shrinkToFit="1"/>
    </xf>
    <xf numFmtId="176" fontId="0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 vertical="center" wrapText="1" shrinkToFit="1"/>
    </xf>
    <xf numFmtId="177" fontId="0" fillId="0" borderId="0" xfId="0" applyNumberFormat="1" applyFont="1" applyAlignment="1">
      <alignment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 wrapText="1" shrinkToFit="1"/>
    </xf>
    <xf numFmtId="177" fontId="0" fillId="0" borderId="1" xfId="0" applyNumberFormat="1" applyFont="1" applyBorder="1" applyAlignment="1">
      <alignment horizontal="center" vertical="center" wrapText="1" shrinkToFit="1"/>
    </xf>
    <xf numFmtId="178" fontId="0" fillId="0" borderId="1" xfId="0" applyNumberFormat="1" applyFont="1" applyBorder="1" applyAlignment="1">
      <alignment horizontal="center" vertical="center" wrapText="1" shrinkToFit="1"/>
    </xf>
    <xf numFmtId="179" fontId="0" fillId="0" borderId="1" xfId="0" applyNumberFormat="1" applyFont="1" applyBorder="1" applyAlignment="1">
      <alignment horizontal="center" vertical="center" wrapText="1" shrinkToFit="1"/>
    </xf>
    <xf numFmtId="177" fontId="0" fillId="0" borderId="1" xfId="0" applyNumberFormat="1" applyFont="1" applyBorder="1" applyAlignment="1">
      <alignment horizontal="right" vertical="center" wrapText="1" shrinkToFit="1"/>
    </xf>
    <xf numFmtId="177" fontId="0" fillId="0" borderId="1" xfId="0" applyNumberFormat="1" applyFont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 wrapText="1" shrinkToFit="1"/>
    </xf>
    <xf numFmtId="177" fontId="0" fillId="0" borderId="1" xfId="0" applyNumberFormat="1" applyFont="1" applyFill="1" applyBorder="1" applyAlignment="1">
      <alignment vertical="center" wrapText="1" shrinkToFit="1"/>
    </xf>
    <xf numFmtId="177" fontId="0" fillId="0" borderId="1" xfId="0" applyNumberFormat="1" applyFont="1" applyFill="1" applyBorder="1" applyAlignment="1">
      <alignment horizontal="center" vertical="center" wrapText="1" shrinkToFit="1"/>
    </xf>
    <xf numFmtId="176" fontId="0" fillId="0" borderId="0" xfId="0" applyNumberFormat="1" applyFont="1" applyFill="1" applyBorder="1" applyAlignment="1">
      <alignment horizontal="center" vertical="center" wrapText="1" shrinkToFit="1"/>
    </xf>
    <xf numFmtId="178" fontId="0" fillId="0" borderId="0" xfId="0" applyNumberFormat="1" applyFont="1" applyAlignment="1">
      <alignment vertical="center" wrapText="1" shrinkToFit="1"/>
    </xf>
    <xf numFmtId="0" fontId="2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left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vertical="center" wrapText="1" shrinkToFit="1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3" xfId="0" applyFont="1" applyFill="1" applyBorder="1" applyAlignment="1">
      <alignment vertical="center" wrapText="1" shrinkToFit="1"/>
    </xf>
    <xf numFmtId="0" fontId="0" fillId="0" borderId="4" xfId="0" applyFont="1" applyBorder="1" applyAlignment="1">
      <alignment horizontal="left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176" fontId="0" fillId="0" borderId="5" xfId="0" applyNumberFormat="1" applyFont="1" applyBorder="1" applyAlignment="1">
      <alignment horizontal="center" vertical="center" wrapText="1" shrinkToFit="1"/>
    </xf>
    <xf numFmtId="177" fontId="0" fillId="0" borderId="5" xfId="0" applyNumberFormat="1" applyFont="1" applyBorder="1" applyAlignment="1">
      <alignment vertical="center" wrapText="1" shrinkToFit="1"/>
    </xf>
    <xf numFmtId="177" fontId="0" fillId="0" borderId="5" xfId="0" applyNumberFormat="1" applyFont="1" applyBorder="1" applyAlignment="1">
      <alignment horizontal="center" vertical="center" wrapText="1" shrinkToFit="1"/>
    </xf>
    <xf numFmtId="178" fontId="0" fillId="0" borderId="5" xfId="0" applyNumberFormat="1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vertical="center" wrapText="1" shrinkToFit="1"/>
    </xf>
    <xf numFmtId="0" fontId="0" fillId="0" borderId="7" xfId="0" applyFont="1" applyBorder="1" applyAlignment="1">
      <alignment horizontal="left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179" fontId="0" fillId="0" borderId="8" xfId="0" applyNumberFormat="1" applyFont="1" applyBorder="1" applyAlignment="1">
      <alignment horizontal="center" vertical="center" wrapText="1" shrinkToFit="1"/>
    </xf>
    <xf numFmtId="177" fontId="0" fillId="0" borderId="8" xfId="0" applyNumberFormat="1" applyFont="1" applyBorder="1" applyAlignment="1">
      <alignment horizontal="right" vertical="center" wrapText="1" shrinkToFit="1"/>
    </xf>
    <xf numFmtId="177" fontId="0" fillId="0" borderId="8" xfId="0" applyNumberFormat="1" applyFont="1" applyBorder="1" applyAlignment="1">
      <alignment horizontal="center" vertical="center" wrapText="1" shrinkToFit="1"/>
    </xf>
    <xf numFmtId="177" fontId="0" fillId="0" borderId="8" xfId="0" applyNumberFormat="1" applyFont="1" applyBorder="1" applyAlignment="1">
      <alignment vertical="center" wrapText="1" shrinkToFit="1"/>
    </xf>
    <xf numFmtId="178" fontId="0" fillId="0" borderId="8" xfId="0" applyNumberFormat="1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11" xfId="0" applyFont="1" applyFill="1" applyBorder="1" applyAlignment="1">
      <alignment horizontal="center" vertical="center" wrapText="1" shrinkToFit="1"/>
    </xf>
    <xf numFmtId="176" fontId="0" fillId="2" borderId="11" xfId="0" applyNumberFormat="1" applyFont="1" applyFill="1" applyBorder="1" applyAlignment="1">
      <alignment horizontal="center" vertical="center" wrapText="1" shrinkToFit="1"/>
    </xf>
    <xf numFmtId="177" fontId="0" fillId="2" borderId="11" xfId="0" applyNumberFormat="1" applyFont="1" applyFill="1" applyBorder="1" applyAlignment="1">
      <alignment horizontal="center" vertical="center" wrapText="1" shrinkToFit="1"/>
    </xf>
    <xf numFmtId="178" fontId="0" fillId="2" borderId="11" xfId="0" applyNumberFormat="1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horizontal="center" vertical="center" wrapText="1" shrinkToFit="1"/>
    </xf>
  </cellXfs>
  <cellStyles count="2">
    <cellStyle name="제목" xfId="1" builtinId="1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6"/>
  <sheetViews>
    <sheetView tabSelected="1" zoomScale="85" zoomScaleNormal="85" zoomScaleSheetLayoutView="85" workbookViewId="0">
      <selection activeCell="K11" sqref="K11"/>
    </sheetView>
  </sheetViews>
  <sheetFormatPr defaultColWidth="5.109375" defaultRowHeight="13.5" x14ac:dyDescent="0.15"/>
  <cols>
    <col min="1" max="1" width="30.77734375" style="2" customWidth="1"/>
    <col min="2" max="2" width="8.77734375" style="3" customWidth="1"/>
    <col min="3" max="3" width="10.77734375" style="4" customWidth="1"/>
    <col min="4" max="4" width="10.77734375" style="5" customWidth="1"/>
    <col min="5" max="7" width="15.77734375" style="6" customWidth="1"/>
    <col min="8" max="8" width="10.77734375" style="20" customWidth="1"/>
    <col min="9" max="9" width="10.77734375" style="5" customWidth="1"/>
    <col min="10" max="10" width="5" style="5" bestFit="1" customWidth="1"/>
    <col min="11" max="11" width="27.21875" style="5" bestFit="1" customWidth="1"/>
    <col min="12" max="16384" width="5.109375" style="5"/>
  </cols>
  <sheetData>
    <row r="2" spans="1:18" s="1" customFormat="1" ht="40.5" customHeight="1" x14ac:dyDescent="0.1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1"/>
      <c r="K2" s="21"/>
      <c r="L2" s="21"/>
      <c r="M2" s="21"/>
      <c r="N2" s="21"/>
      <c r="O2" s="21"/>
      <c r="P2" s="21"/>
      <c r="Q2" s="21"/>
      <c r="R2" s="21"/>
    </row>
    <row r="4" spans="1:18" ht="13.5" customHeight="1" thickBot="1" x14ac:dyDescent="0.2">
      <c r="H4" s="23" t="s">
        <v>1</v>
      </c>
      <c r="I4" s="23"/>
    </row>
    <row r="5" spans="1:18" ht="30" customHeight="1" thickBot="1" x14ac:dyDescent="0.2">
      <c r="A5" s="44" t="s">
        <v>2</v>
      </c>
      <c r="B5" s="45" t="s">
        <v>3</v>
      </c>
      <c r="C5" s="46" t="s">
        <v>4</v>
      </c>
      <c r="D5" s="45" t="s">
        <v>5</v>
      </c>
      <c r="E5" s="47" t="s">
        <v>6</v>
      </c>
      <c r="F5" s="47" t="s">
        <v>7</v>
      </c>
      <c r="G5" s="47" t="s">
        <v>8</v>
      </c>
      <c r="H5" s="48" t="s">
        <v>9</v>
      </c>
      <c r="I5" s="49" t="s">
        <v>10</v>
      </c>
    </row>
    <row r="6" spans="1:18" ht="30" customHeight="1" thickTop="1" x14ac:dyDescent="0.15">
      <c r="A6" s="36" t="s">
        <v>11</v>
      </c>
      <c r="B6" s="37" t="s">
        <v>12</v>
      </c>
      <c r="C6" s="38" t="s">
        <v>13</v>
      </c>
      <c r="D6" s="37" t="s">
        <v>14</v>
      </c>
      <c r="E6" s="39">
        <v>18024000</v>
      </c>
      <c r="F6" s="40" t="s">
        <v>15</v>
      </c>
      <c r="G6" s="41">
        <v>15216000</v>
      </c>
      <c r="H6" s="42">
        <f t="shared" ref="H6:H17" si="0">G6/E6</f>
        <v>0.84420772303595204</v>
      </c>
      <c r="I6" s="43" t="s">
        <v>16</v>
      </c>
    </row>
    <row r="7" spans="1:18" ht="30" customHeight="1" x14ac:dyDescent="0.15">
      <c r="A7" s="24" t="s">
        <v>17</v>
      </c>
      <c r="B7" s="7" t="s">
        <v>12</v>
      </c>
      <c r="C7" s="11" t="s">
        <v>13</v>
      </c>
      <c r="D7" s="7" t="s">
        <v>14</v>
      </c>
      <c r="E7" s="12">
        <v>3828000</v>
      </c>
      <c r="F7" s="9" t="s">
        <v>15</v>
      </c>
      <c r="G7" s="13">
        <v>3480000</v>
      </c>
      <c r="H7" s="10">
        <f t="shared" si="0"/>
        <v>0.90909090909090906</v>
      </c>
      <c r="I7" s="25" t="s">
        <v>18</v>
      </c>
    </row>
    <row r="8" spans="1:18" ht="30" customHeight="1" x14ac:dyDescent="0.15">
      <c r="A8" s="24" t="s">
        <v>19</v>
      </c>
      <c r="B8" s="7" t="s">
        <v>12</v>
      </c>
      <c r="C8" s="11" t="s">
        <v>20</v>
      </c>
      <c r="D8" s="7" t="s">
        <v>14</v>
      </c>
      <c r="E8" s="13">
        <v>21208000</v>
      </c>
      <c r="F8" s="9" t="s">
        <v>15</v>
      </c>
      <c r="G8" s="13">
        <v>20000000</v>
      </c>
      <c r="H8" s="10">
        <f t="shared" si="0"/>
        <v>0.94304036212749909</v>
      </c>
      <c r="I8" s="26" t="s">
        <v>21</v>
      </c>
    </row>
    <row r="9" spans="1:18" ht="30" customHeight="1" x14ac:dyDescent="0.15">
      <c r="A9" s="24" t="s">
        <v>22</v>
      </c>
      <c r="B9" s="7" t="s">
        <v>12</v>
      </c>
      <c r="C9" s="11" t="s">
        <v>23</v>
      </c>
      <c r="D9" s="7" t="s">
        <v>24</v>
      </c>
      <c r="E9" s="12">
        <f>187000*12</f>
        <v>2244000</v>
      </c>
      <c r="F9" s="9" t="s">
        <v>15</v>
      </c>
      <c r="G9" s="12">
        <f>187000*12</f>
        <v>2244000</v>
      </c>
      <c r="H9" s="10">
        <f t="shared" si="0"/>
        <v>1</v>
      </c>
      <c r="I9" s="25" t="s">
        <v>25</v>
      </c>
    </row>
    <row r="10" spans="1:18" ht="30" customHeight="1" x14ac:dyDescent="0.15">
      <c r="A10" s="24" t="s">
        <v>26</v>
      </c>
      <c r="B10" s="7" t="s">
        <v>12</v>
      </c>
      <c r="C10" s="8" t="s">
        <v>23</v>
      </c>
      <c r="D10" s="7" t="s">
        <v>24</v>
      </c>
      <c r="E10" s="12">
        <v>1500000</v>
      </c>
      <c r="F10" s="9" t="s">
        <v>15</v>
      </c>
      <c r="G10" s="12">
        <v>1500000</v>
      </c>
      <c r="H10" s="10">
        <f t="shared" si="0"/>
        <v>1</v>
      </c>
      <c r="I10" s="25" t="s">
        <v>27</v>
      </c>
    </row>
    <row r="11" spans="1:18" s="14" customFormat="1" ht="30" customHeight="1" x14ac:dyDescent="0.15">
      <c r="A11" s="24" t="s">
        <v>26</v>
      </c>
      <c r="B11" s="7" t="s">
        <v>12</v>
      </c>
      <c r="C11" s="8" t="s">
        <v>23</v>
      </c>
      <c r="D11" s="7" t="s">
        <v>24</v>
      </c>
      <c r="E11" s="12">
        <v>2700000</v>
      </c>
      <c r="F11" s="9" t="s">
        <v>15</v>
      </c>
      <c r="G11" s="12">
        <v>2700000</v>
      </c>
      <c r="H11" s="10">
        <f t="shared" si="0"/>
        <v>1</v>
      </c>
      <c r="I11" s="25" t="s">
        <v>27</v>
      </c>
    </row>
    <row r="12" spans="1:18" ht="30" customHeight="1" x14ac:dyDescent="0.15">
      <c r="A12" s="24" t="s">
        <v>28</v>
      </c>
      <c r="B12" s="7" t="s">
        <v>29</v>
      </c>
      <c r="C12" s="11" t="s">
        <v>30</v>
      </c>
      <c r="D12" s="7" t="s">
        <v>31</v>
      </c>
      <c r="E12" s="12">
        <v>4980000</v>
      </c>
      <c r="F12" s="9" t="s">
        <v>15</v>
      </c>
      <c r="G12" s="13">
        <v>4980000</v>
      </c>
      <c r="H12" s="10">
        <f t="shared" si="0"/>
        <v>1</v>
      </c>
      <c r="I12" s="25" t="s">
        <v>32</v>
      </c>
    </row>
    <row r="13" spans="1:18" ht="30" customHeight="1" x14ac:dyDescent="0.15">
      <c r="A13" s="24" t="s">
        <v>33</v>
      </c>
      <c r="B13" s="7" t="s">
        <v>12</v>
      </c>
      <c r="C13" s="9" t="s">
        <v>34</v>
      </c>
      <c r="D13" s="7" t="s">
        <v>35</v>
      </c>
      <c r="E13" s="13">
        <v>5500000</v>
      </c>
      <c r="F13" s="9" t="s">
        <v>15</v>
      </c>
      <c r="G13" s="13">
        <v>4847700</v>
      </c>
      <c r="H13" s="10">
        <f t="shared" si="0"/>
        <v>0.88139999999999996</v>
      </c>
      <c r="I13" s="26" t="s">
        <v>36</v>
      </c>
    </row>
    <row r="14" spans="1:18" ht="30" customHeight="1" x14ac:dyDescent="0.15">
      <c r="A14" s="24" t="s">
        <v>37</v>
      </c>
      <c r="B14" s="7" t="s">
        <v>12</v>
      </c>
      <c r="C14" s="9" t="s">
        <v>38</v>
      </c>
      <c r="D14" s="7" t="s">
        <v>39</v>
      </c>
      <c r="E14" s="13">
        <v>7000000</v>
      </c>
      <c r="F14" s="9" t="s">
        <v>15</v>
      </c>
      <c r="G14" s="13">
        <v>7000000</v>
      </c>
      <c r="H14" s="10">
        <f t="shared" si="0"/>
        <v>1</v>
      </c>
      <c r="I14" s="26" t="s">
        <v>40</v>
      </c>
    </row>
    <row r="15" spans="1:18" ht="30" customHeight="1" x14ac:dyDescent="0.15">
      <c r="A15" s="24" t="s">
        <v>41</v>
      </c>
      <c r="B15" s="7" t="s">
        <v>12</v>
      </c>
      <c r="C15" s="8" t="s">
        <v>42</v>
      </c>
      <c r="D15" s="7" t="s">
        <v>43</v>
      </c>
      <c r="E15" s="13">
        <v>5000000</v>
      </c>
      <c r="F15" s="9" t="s">
        <v>15</v>
      </c>
      <c r="G15" s="13">
        <v>5000000</v>
      </c>
      <c r="H15" s="10">
        <f t="shared" si="0"/>
        <v>1</v>
      </c>
      <c r="I15" s="26" t="s">
        <v>44</v>
      </c>
    </row>
    <row r="16" spans="1:18" ht="30" customHeight="1" x14ac:dyDescent="0.15">
      <c r="A16" s="27" t="s">
        <v>45</v>
      </c>
      <c r="B16" s="15" t="s">
        <v>29</v>
      </c>
      <c r="C16" s="16" t="s">
        <v>46</v>
      </c>
      <c r="D16" s="15" t="s">
        <v>47</v>
      </c>
      <c r="E16" s="17">
        <v>1947000</v>
      </c>
      <c r="F16" s="18" t="s">
        <v>15</v>
      </c>
      <c r="G16" s="17">
        <v>1947000</v>
      </c>
      <c r="H16" s="10">
        <f t="shared" si="0"/>
        <v>1</v>
      </c>
      <c r="I16" s="28" t="s">
        <v>48</v>
      </c>
    </row>
    <row r="17" spans="1:9" ht="30" customHeight="1" x14ac:dyDescent="0.15">
      <c r="A17" s="27" t="s">
        <v>49</v>
      </c>
      <c r="B17" s="15" t="s">
        <v>29</v>
      </c>
      <c r="C17" s="16" t="s">
        <v>46</v>
      </c>
      <c r="D17" s="15" t="s">
        <v>50</v>
      </c>
      <c r="E17" s="17">
        <v>1265000</v>
      </c>
      <c r="F17" s="18" t="s">
        <v>15</v>
      </c>
      <c r="G17" s="17">
        <v>1265000</v>
      </c>
      <c r="H17" s="10">
        <f t="shared" si="0"/>
        <v>1</v>
      </c>
      <c r="I17" s="28" t="s">
        <v>51</v>
      </c>
    </row>
    <row r="18" spans="1:9" ht="30" customHeight="1" x14ac:dyDescent="0.15">
      <c r="A18" s="24" t="s">
        <v>52</v>
      </c>
      <c r="B18" s="7" t="s">
        <v>12</v>
      </c>
      <c r="C18" s="8" t="s">
        <v>53</v>
      </c>
      <c r="D18" s="7" t="s">
        <v>54</v>
      </c>
      <c r="E18" s="13">
        <v>10000000</v>
      </c>
      <c r="F18" s="9" t="s">
        <v>15</v>
      </c>
      <c r="G18" s="13">
        <v>10000000</v>
      </c>
      <c r="H18" s="10">
        <f>G18/E18</f>
        <v>1</v>
      </c>
      <c r="I18" s="26" t="s">
        <v>44</v>
      </c>
    </row>
    <row r="19" spans="1:9" ht="30" customHeight="1" x14ac:dyDescent="0.15">
      <c r="A19" s="24" t="s">
        <v>55</v>
      </c>
      <c r="B19" s="7" t="s">
        <v>12</v>
      </c>
      <c r="C19" s="8" t="s">
        <v>56</v>
      </c>
      <c r="D19" s="7" t="s">
        <v>57</v>
      </c>
      <c r="E19" s="13">
        <v>9000000</v>
      </c>
      <c r="F19" s="9" t="s">
        <v>15</v>
      </c>
      <c r="G19" s="13">
        <v>9000000</v>
      </c>
      <c r="H19" s="10">
        <f>G19/E19</f>
        <v>1</v>
      </c>
      <c r="I19" s="26" t="s">
        <v>58</v>
      </c>
    </row>
    <row r="20" spans="1:9" ht="30" customHeight="1" x14ac:dyDescent="0.15">
      <c r="A20" s="24" t="s">
        <v>59</v>
      </c>
      <c r="B20" s="7" t="s">
        <v>12</v>
      </c>
      <c r="C20" s="8" t="s">
        <v>60</v>
      </c>
      <c r="D20" s="7" t="s">
        <v>61</v>
      </c>
      <c r="E20" s="13">
        <v>5055072</v>
      </c>
      <c r="F20" s="9" t="s">
        <v>15</v>
      </c>
      <c r="G20" s="13">
        <v>5055072</v>
      </c>
      <c r="H20" s="10">
        <f>G20/E20</f>
        <v>1</v>
      </c>
      <c r="I20" s="26" t="s">
        <v>62</v>
      </c>
    </row>
    <row r="21" spans="1:9" ht="30" customHeight="1" x14ac:dyDescent="0.15">
      <c r="A21" s="24" t="s">
        <v>63</v>
      </c>
      <c r="B21" s="7" t="s">
        <v>12</v>
      </c>
      <c r="C21" s="8" t="s">
        <v>64</v>
      </c>
      <c r="D21" s="7" t="s">
        <v>65</v>
      </c>
      <c r="E21" s="13">
        <v>10000000</v>
      </c>
      <c r="F21" s="9" t="s">
        <v>15</v>
      </c>
      <c r="G21" s="13">
        <v>10000000</v>
      </c>
      <c r="H21" s="10">
        <f>G21/E21</f>
        <v>1</v>
      </c>
      <c r="I21" s="26" t="s">
        <v>66</v>
      </c>
    </row>
    <row r="22" spans="1:9" ht="30" customHeight="1" x14ac:dyDescent="0.15">
      <c r="A22" s="24" t="s">
        <v>67</v>
      </c>
      <c r="B22" s="7" t="s">
        <v>12</v>
      </c>
      <c r="C22" s="8" t="s">
        <v>68</v>
      </c>
      <c r="D22" s="7" t="s">
        <v>69</v>
      </c>
      <c r="E22" s="13">
        <v>10000000</v>
      </c>
      <c r="F22" s="9" t="s">
        <v>15</v>
      </c>
      <c r="G22" s="13">
        <v>10000000</v>
      </c>
      <c r="H22" s="10">
        <f>G22/E22</f>
        <v>1</v>
      </c>
      <c r="I22" s="26" t="s">
        <v>70</v>
      </c>
    </row>
    <row r="23" spans="1:9" ht="30" customHeight="1" x14ac:dyDescent="0.15">
      <c r="A23" s="27" t="s">
        <v>71</v>
      </c>
      <c r="B23" s="15" t="s">
        <v>29</v>
      </c>
      <c r="C23" s="16" t="s">
        <v>72</v>
      </c>
      <c r="D23" s="15" t="s">
        <v>73</v>
      </c>
      <c r="E23" s="17">
        <v>5100000</v>
      </c>
      <c r="F23" s="18" t="s">
        <v>15</v>
      </c>
      <c r="G23" s="17">
        <v>5100000</v>
      </c>
      <c r="H23" s="10">
        <f t="shared" ref="H23:H86" si="1">G23/E23</f>
        <v>1</v>
      </c>
      <c r="I23" s="28" t="s">
        <v>74</v>
      </c>
    </row>
    <row r="24" spans="1:9" ht="30" customHeight="1" x14ac:dyDescent="0.15">
      <c r="A24" s="27" t="s">
        <v>71</v>
      </c>
      <c r="B24" s="15" t="s">
        <v>12</v>
      </c>
      <c r="C24" s="16" t="s">
        <v>75</v>
      </c>
      <c r="D24" s="15" t="s">
        <v>73</v>
      </c>
      <c r="E24" s="17">
        <v>1200000</v>
      </c>
      <c r="F24" s="18" t="s">
        <v>15</v>
      </c>
      <c r="G24" s="17">
        <v>1200000</v>
      </c>
      <c r="H24" s="10">
        <f t="shared" si="1"/>
        <v>1</v>
      </c>
      <c r="I24" s="28" t="s">
        <v>76</v>
      </c>
    </row>
    <row r="25" spans="1:9" ht="30" customHeight="1" x14ac:dyDescent="0.15">
      <c r="A25" s="27" t="s">
        <v>77</v>
      </c>
      <c r="B25" s="15" t="s">
        <v>12</v>
      </c>
      <c r="C25" s="16" t="s">
        <v>75</v>
      </c>
      <c r="D25" s="15" t="s">
        <v>73</v>
      </c>
      <c r="E25" s="17">
        <v>1000000</v>
      </c>
      <c r="F25" s="18" t="s">
        <v>15</v>
      </c>
      <c r="G25" s="17">
        <v>1000000</v>
      </c>
      <c r="H25" s="10">
        <f t="shared" si="1"/>
        <v>1</v>
      </c>
      <c r="I25" s="28" t="s">
        <v>78</v>
      </c>
    </row>
    <row r="26" spans="1:9" ht="30" customHeight="1" x14ac:dyDescent="0.15">
      <c r="A26" s="27" t="s">
        <v>79</v>
      </c>
      <c r="B26" s="15" t="s">
        <v>12</v>
      </c>
      <c r="C26" s="16" t="s">
        <v>75</v>
      </c>
      <c r="D26" s="15" t="s">
        <v>80</v>
      </c>
      <c r="E26" s="17">
        <v>1500000</v>
      </c>
      <c r="F26" s="18" t="s">
        <v>15</v>
      </c>
      <c r="G26" s="17">
        <v>1500000</v>
      </c>
      <c r="H26" s="10">
        <f t="shared" si="1"/>
        <v>1</v>
      </c>
      <c r="I26" s="28" t="s">
        <v>81</v>
      </c>
    </row>
    <row r="27" spans="1:9" ht="30" customHeight="1" x14ac:dyDescent="0.15">
      <c r="A27" s="27" t="s">
        <v>82</v>
      </c>
      <c r="B27" s="15" t="s">
        <v>29</v>
      </c>
      <c r="C27" s="16" t="s">
        <v>83</v>
      </c>
      <c r="D27" s="15" t="s">
        <v>84</v>
      </c>
      <c r="E27" s="17">
        <v>1699500</v>
      </c>
      <c r="F27" s="18" t="s">
        <v>15</v>
      </c>
      <c r="G27" s="17">
        <v>1699500</v>
      </c>
      <c r="H27" s="10">
        <f t="shared" si="1"/>
        <v>1</v>
      </c>
      <c r="I27" s="28" t="s">
        <v>48</v>
      </c>
    </row>
    <row r="28" spans="1:9" ht="30" customHeight="1" x14ac:dyDescent="0.15">
      <c r="A28" s="24" t="s">
        <v>85</v>
      </c>
      <c r="B28" s="7" t="s">
        <v>29</v>
      </c>
      <c r="C28" s="8" t="s">
        <v>86</v>
      </c>
      <c r="D28" s="7" t="s">
        <v>87</v>
      </c>
      <c r="E28" s="13">
        <v>3767500</v>
      </c>
      <c r="F28" s="9" t="s">
        <v>15</v>
      </c>
      <c r="G28" s="13">
        <v>3767500</v>
      </c>
      <c r="H28" s="10">
        <f t="shared" si="1"/>
        <v>1</v>
      </c>
      <c r="I28" s="26" t="s">
        <v>62</v>
      </c>
    </row>
    <row r="29" spans="1:9" ht="30" customHeight="1" x14ac:dyDescent="0.15">
      <c r="A29" s="27" t="s">
        <v>88</v>
      </c>
      <c r="B29" s="15" t="s">
        <v>29</v>
      </c>
      <c r="C29" s="16" t="s">
        <v>89</v>
      </c>
      <c r="D29" s="15" t="s">
        <v>90</v>
      </c>
      <c r="E29" s="17">
        <v>1020000</v>
      </c>
      <c r="F29" s="18" t="s">
        <v>15</v>
      </c>
      <c r="G29" s="17">
        <v>1020000</v>
      </c>
      <c r="H29" s="10">
        <f t="shared" si="1"/>
        <v>1</v>
      </c>
      <c r="I29" s="28" t="s">
        <v>91</v>
      </c>
    </row>
    <row r="30" spans="1:9" ht="30" customHeight="1" x14ac:dyDescent="0.15">
      <c r="A30" s="24" t="s">
        <v>92</v>
      </c>
      <c r="B30" s="7" t="s">
        <v>12</v>
      </c>
      <c r="C30" s="8" t="s">
        <v>93</v>
      </c>
      <c r="D30" s="7" t="s">
        <v>94</v>
      </c>
      <c r="E30" s="13">
        <v>8000000</v>
      </c>
      <c r="F30" s="9" t="s">
        <v>15</v>
      </c>
      <c r="G30" s="13">
        <v>8000000</v>
      </c>
      <c r="H30" s="10">
        <f t="shared" si="1"/>
        <v>1</v>
      </c>
      <c r="I30" s="26" t="s">
        <v>95</v>
      </c>
    </row>
    <row r="31" spans="1:9" ht="30" customHeight="1" x14ac:dyDescent="0.15">
      <c r="A31" s="24" t="s">
        <v>96</v>
      </c>
      <c r="B31" s="7" t="s">
        <v>12</v>
      </c>
      <c r="C31" s="8" t="s">
        <v>97</v>
      </c>
      <c r="D31" s="7" t="s">
        <v>98</v>
      </c>
      <c r="E31" s="13">
        <v>12600000</v>
      </c>
      <c r="F31" s="9" t="s">
        <v>15</v>
      </c>
      <c r="G31" s="13">
        <v>12600000</v>
      </c>
      <c r="H31" s="10">
        <f t="shared" si="1"/>
        <v>1</v>
      </c>
      <c r="I31" s="26" t="s">
        <v>95</v>
      </c>
    </row>
    <row r="32" spans="1:9" ht="30" customHeight="1" x14ac:dyDescent="0.15">
      <c r="A32" s="24" t="s">
        <v>99</v>
      </c>
      <c r="B32" s="7" t="s">
        <v>29</v>
      </c>
      <c r="C32" s="8" t="s">
        <v>100</v>
      </c>
      <c r="D32" s="7" t="s">
        <v>101</v>
      </c>
      <c r="E32" s="13">
        <v>1250000</v>
      </c>
      <c r="F32" s="9" t="s">
        <v>15</v>
      </c>
      <c r="G32" s="13">
        <v>1000000</v>
      </c>
      <c r="H32" s="10">
        <f t="shared" si="1"/>
        <v>0.8</v>
      </c>
      <c r="I32" s="26" t="s">
        <v>102</v>
      </c>
    </row>
    <row r="33" spans="1:9" ht="30" customHeight="1" x14ac:dyDescent="0.15">
      <c r="A33" s="24" t="s">
        <v>103</v>
      </c>
      <c r="B33" s="7" t="s">
        <v>12</v>
      </c>
      <c r="C33" s="8" t="s">
        <v>104</v>
      </c>
      <c r="D33" s="7" t="s">
        <v>105</v>
      </c>
      <c r="E33" s="13">
        <v>8800000</v>
      </c>
      <c r="F33" s="9" t="s">
        <v>15</v>
      </c>
      <c r="G33" s="13">
        <v>8800000</v>
      </c>
      <c r="H33" s="10">
        <f t="shared" si="1"/>
        <v>1</v>
      </c>
      <c r="I33" s="26" t="s">
        <v>44</v>
      </c>
    </row>
    <row r="34" spans="1:9" ht="30" customHeight="1" x14ac:dyDescent="0.15">
      <c r="A34" s="24" t="s">
        <v>106</v>
      </c>
      <c r="B34" s="7" t="s">
        <v>29</v>
      </c>
      <c r="C34" s="8" t="s">
        <v>107</v>
      </c>
      <c r="D34" s="7" t="s">
        <v>108</v>
      </c>
      <c r="E34" s="13">
        <v>2500000</v>
      </c>
      <c r="F34" s="9" t="s">
        <v>15</v>
      </c>
      <c r="G34" s="13">
        <v>2500000</v>
      </c>
      <c r="H34" s="10">
        <f t="shared" si="1"/>
        <v>1</v>
      </c>
      <c r="I34" s="26" t="s">
        <v>109</v>
      </c>
    </row>
    <row r="35" spans="1:9" ht="30" customHeight="1" x14ac:dyDescent="0.15">
      <c r="A35" s="24" t="s">
        <v>110</v>
      </c>
      <c r="B35" s="7" t="s">
        <v>12</v>
      </c>
      <c r="C35" s="8" t="s">
        <v>111</v>
      </c>
      <c r="D35" s="7" t="s">
        <v>112</v>
      </c>
      <c r="E35" s="13">
        <v>7500000</v>
      </c>
      <c r="F35" s="9" t="s">
        <v>15</v>
      </c>
      <c r="G35" s="13">
        <v>7000000</v>
      </c>
      <c r="H35" s="10">
        <f t="shared" si="1"/>
        <v>0.93333333333333335</v>
      </c>
      <c r="I35" s="26" t="s">
        <v>113</v>
      </c>
    </row>
    <row r="36" spans="1:9" ht="30" customHeight="1" x14ac:dyDescent="0.15">
      <c r="A36" s="24" t="s">
        <v>114</v>
      </c>
      <c r="B36" s="7" t="s">
        <v>12</v>
      </c>
      <c r="C36" s="8" t="s">
        <v>115</v>
      </c>
      <c r="D36" s="7" t="s">
        <v>116</v>
      </c>
      <c r="E36" s="13">
        <v>1500000</v>
      </c>
      <c r="F36" s="9" t="s">
        <v>15</v>
      </c>
      <c r="G36" s="13">
        <v>1430000</v>
      </c>
      <c r="H36" s="10">
        <f t="shared" si="1"/>
        <v>0.95333333333333337</v>
      </c>
      <c r="I36" s="26" t="s">
        <v>117</v>
      </c>
    </row>
    <row r="37" spans="1:9" ht="30" customHeight="1" x14ac:dyDescent="0.15">
      <c r="A37" s="24" t="s">
        <v>118</v>
      </c>
      <c r="B37" s="7" t="s">
        <v>29</v>
      </c>
      <c r="C37" s="8" t="s">
        <v>119</v>
      </c>
      <c r="D37" s="7" t="s">
        <v>120</v>
      </c>
      <c r="E37" s="13">
        <v>7535000</v>
      </c>
      <c r="F37" s="9" t="s">
        <v>15</v>
      </c>
      <c r="G37" s="13">
        <v>6820000</v>
      </c>
      <c r="H37" s="10">
        <f t="shared" si="1"/>
        <v>0.9051094890510949</v>
      </c>
      <c r="I37" s="26" t="s">
        <v>62</v>
      </c>
    </row>
    <row r="38" spans="1:9" ht="30" customHeight="1" x14ac:dyDescent="0.15">
      <c r="A38" s="24" t="s">
        <v>121</v>
      </c>
      <c r="B38" s="7" t="s">
        <v>12</v>
      </c>
      <c r="C38" s="8" t="s">
        <v>122</v>
      </c>
      <c r="D38" s="7" t="s">
        <v>123</v>
      </c>
      <c r="E38" s="13">
        <v>5000000</v>
      </c>
      <c r="F38" s="9" t="s">
        <v>15</v>
      </c>
      <c r="G38" s="13">
        <v>3200000</v>
      </c>
      <c r="H38" s="10">
        <f t="shared" si="1"/>
        <v>0.64</v>
      </c>
      <c r="I38" s="26" t="s">
        <v>124</v>
      </c>
    </row>
    <row r="39" spans="1:9" ht="30" customHeight="1" x14ac:dyDescent="0.15">
      <c r="A39" s="24" t="s">
        <v>125</v>
      </c>
      <c r="B39" s="7" t="s">
        <v>12</v>
      </c>
      <c r="C39" s="8" t="s">
        <v>126</v>
      </c>
      <c r="D39" s="7" t="s">
        <v>127</v>
      </c>
      <c r="E39" s="13">
        <v>10500000</v>
      </c>
      <c r="F39" s="9" t="s">
        <v>15</v>
      </c>
      <c r="G39" s="13">
        <v>10000000</v>
      </c>
      <c r="H39" s="10">
        <f t="shared" si="1"/>
        <v>0.95238095238095233</v>
      </c>
      <c r="I39" s="26" t="s">
        <v>21</v>
      </c>
    </row>
    <row r="40" spans="1:9" ht="30" customHeight="1" x14ac:dyDescent="0.15">
      <c r="A40" s="24" t="s">
        <v>128</v>
      </c>
      <c r="B40" s="7" t="s">
        <v>12</v>
      </c>
      <c r="C40" s="8" t="s">
        <v>126</v>
      </c>
      <c r="D40" s="7" t="s">
        <v>129</v>
      </c>
      <c r="E40" s="13">
        <v>10500000</v>
      </c>
      <c r="F40" s="9" t="s">
        <v>15</v>
      </c>
      <c r="G40" s="13">
        <v>10000000</v>
      </c>
      <c r="H40" s="10">
        <f t="shared" si="1"/>
        <v>0.95238095238095233</v>
      </c>
      <c r="I40" s="26" t="s">
        <v>58</v>
      </c>
    </row>
    <row r="41" spans="1:9" ht="30" customHeight="1" x14ac:dyDescent="0.15">
      <c r="A41" s="24" t="s">
        <v>130</v>
      </c>
      <c r="B41" s="7" t="s">
        <v>29</v>
      </c>
      <c r="C41" s="8" t="s">
        <v>131</v>
      </c>
      <c r="D41" s="7" t="s">
        <v>131</v>
      </c>
      <c r="E41" s="13">
        <v>1000000</v>
      </c>
      <c r="F41" s="9" t="s">
        <v>15</v>
      </c>
      <c r="G41" s="13">
        <v>1000000</v>
      </c>
      <c r="H41" s="10">
        <f t="shared" si="1"/>
        <v>1</v>
      </c>
      <c r="I41" s="26" t="s">
        <v>132</v>
      </c>
    </row>
    <row r="42" spans="1:9" ht="30" customHeight="1" x14ac:dyDescent="0.15">
      <c r="A42" s="24" t="s">
        <v>133</v>
      </c>
      <c r="B42" s="7" t="s">
        <v>29</v>
      </c>
      <c r="C42" s="8" t="s">
        <v>134</v>
      </c>
      <c r="D42" s="7" t="s">
        <v>135</v>
      </c>
      <c r="E42" s="13">
        <v>1776000</v>
      </c>
      <c r="F42" s="9" t="s">
        <v>15</v>
      </c>
      <c r="G42" s="13">
        <v>1776000</v>
      </c>
      <c r="H42" s="10">
        <f t="shared" si="1"/>
        <v>1</v>
      </c>
      <c r="I42" s="26" t="s">
        <v>136</v>
      </c>
    </row>
    <row r="43" spans="1:9" ht="30" customHeight="1" x14ac:dyDescent="0.15">
      <c r="A43" s="24" t="s">
        <v>137</v>
      </c>
      <c r="B43" s="7" t="s">
        <v>29</v>
      </c>
      <c r="C43" s="8" t="s">
        <v>134</v>
      </c>
      <c r="D43" s="7" t="s">
        <v>138</v>
      </c>
      <c r="E43" s="13">
        <v>1838000</v>
      </c>
      <c r="F43" s="9" t="s">
        <v>15</v>
      </c>
      <c r="G43" s="13">
        <v>1760000</v>
      </c>
      <c r="H43" s="10">
        <f t="shared" si="1"/>
        <v>0.9575625680087051</v>
      </c>
      <c r="I43" s="26" t="s">
        <v>136</v>
      </c>
    </row>
    <row r="44" spans="1:9" ht="30" customHeight="1" x14ac:dyDescent="0.15">
      <c r="A44" s="24" t="s">
        <v>139</v>
      </c>
      <c r="B44" s="7" t="s">
        <v>29</v>
      </c>
      <c r="C44" s="8" t="s">
        <v>134</v>
      </c>
      <c r="D44" s="7" t="s">
        <v>135</v>
      </c>
      <c r="E44" s="13">
        <v>1890000</v>
      </c>
      <c r="F44" s="9" t="s">
        <v>15</v>
      </c>
      <c r="G44" s="13">
        <v>1820000</v>
      </c>
      <c r="H44" s="10">
        <f t="shared" si="1"/>
        <v>0.96296296296296291</v>
      </c>
      <c r="I44" s="26" t="s">
        <v>136</v>
      </c>
    </row>
    <row r="45" spans="1:9" ht="30" customHeight="1" x14ac:dyDescent="0.15">
      <c r="A45" s="27" t="s">
        <v>140</v>
      </c>
      <c r="B45" s="15" t="s">
        <v>29</v>
      </c>
      <c r="C45" s="16" t="s">
        <v>141</v>
      </c>
      <c r="D45" s="15" t="s">
        <v>142</v>
      </c>
      <c r="E45" s="17">
        <v>1017500</v>
      </c>
      <c r="F45" s="18" t="s">
        <v>15</v>
      </c>
      <c r="G45" s="17">
        <v>1017500</v>
      </c>
      <c r="H45" s="10">
        <f t="shared" si="1"/>
        <v>1</v>
      </c>
      <c r="I45" s="28" t="s">
        <v>143</v>
      </c>
    </row>
    <row r="46" spans="1:9" ht="30" customHeight="1" x14ac:dyDescent="0.15">
      <c r="A46" s="24" t="s">
        <v>144</v>
      </c>
      <c r="B46" s="7" t="s">
        <v>29</v>
      </c>
      <c r="C46" s="8" t="s">
        <v>141</v>
      </c>
      <c r="D46" s="7" t="s">
        <v>145</v>
      </c>
      <c r="E46" s="13">
        <v>3600000</v>
      </c>
      <c r="F46" s="9" t="s">
        <v>15</v>
      </c>
      <c r="G46" s="13">
        <v>2929900</v>
      </c>
      <c r="H46" s="10">
        <f t="shared" si="1"/>
        <v>0.81386111111111115</v>
      </c>
      <c r="I46" s="26" t="s">
        <v>102</v>
      </c>
    </row>
    <row r="47" spans="1:9" ht="30" customHeight="1" x14ac:dyDescent="0.15">
      <c r="A47" s="24" t="s">
        <v>146</v>
      </c>
      <c r="B47" s="7" t="s">
        <v>29</v>
      </c>
      <c r="C47" s="8" t="s">
        <v>147</v>
      </c>
      <c r="D47" s="7" t="s">
        <v>147</v>
      </c>
      <c r="E47" s="13">
        <v>1080000</v>
      </c>
      <c r="F47" s="9" t="s">
        <v>15</v>
      </c>
      <c r="G47" s="13">
        <v>1080000</v>
      </c>
      <c r="H47" s="10">
        <f t="shared" si="1"/>
        <v>1</v>
      </c>
      <c r="I47" s="26" t="s">
        <v>148</v>
      </c>
    </row>
    <row r="48" spans="1:9" ht="30" customHeight="1" x14ac:dyDescent="0.15">
      <c r="A48" s="27" t="s">
        <v>149</v>
      </c>
      <c r="B48" s="15" t="s">
        <v>29</v>
      </c>
      <c r="C48" s="16" t="s">
        <v>150</v>
      </c>
      <c r="D48" s="15" t="s">
        <v>151</v>
      </c>
      <c r="E48" s="17">
        <v>2700000</v>
      </c>
      <c r="F48" s="18" t="s">
        <v>15</v>
      </c>
      <c r="G48" s="17">
        <v>2700000</v>
      </c>
      <c r="H48" s="10">
        <f t="shared" si="1"/>
        <v>1</v>
      </c>
      <c r="I48" s="28" t="s">
        <v>152</v>
      </c>
    </row>
    <row r="49" spans="1:9" ht="30" customHeight="1" x14ac:dyDescent="0.15">
      <c r="A49" s="24" t="s">
        <v>153</v>
      </c>
      <c r="B49" s="7" t="s">
        <v>29</v>
      </c>
      <c r="C49" s="8" t="s">
        <v>154</v>
      </c>
      <c r="D49" s="7" t="s">
        <v>155</v>
      </c>
      <c r="E49" s="13">
        <v>2519000</v>
      </c>
      <c r="F49" s="9" t="s">
        <v>15</v>
      </c>
      <c r="G49" s="13">
        <v>2371600</v>
      </c>
      <c r="H49" s="10">
        <f t="shared" si="1"/>
        <v>0.94148471615720519</v>
      </c>
      <c r="I49" s="26" t="s">
        <v>156</v>
      </c>
    </row>
    <row r="50" spans="1:9" ht="30" customHeight="1" x14ac:dyDescent="0.15">
      <c r="A50" s="24" t="s">
        <v>157</v>
      </c>
      <c r="B50" s="7" t="s">
        <v>12</v>
      </c>
      <c r="C50" s="8" t="s">
        <v>158</v>
      </c>
      <c r="D50" s="7" t="s">
        <v>159</v>
      </c>
      <c r="E50" s="13">
        <v>4730000</v>
      </c>
      <c r="F50" s="9" t="s">
        <v>15</v>
      </c>
      <c r="G50" s="13">
        <v>4500000</v>
      </c>
      <c r="H50" s="10">
        <f t="shared" si="1"/>
        <v>0.95137420718816068</v>
      </c>
      <c r="I50" s="26" t="s">
        <v>113</v>
      </c>
    </row>
    <row r="51" spans="1:9" ht="30" customHeight="1" x14ac:dyDescent="0.15">
      <c r="A51" s="24" t="s">
        <v>160</v>
      </c>
      <c r="B51" s="7" t="s">
        <v>29</v>
      </c>
      <c r="C51" s="8" t="s">
        <v>161</v>
      </c>
      <c r="D51" s="7" t="s">
        <v>162</v>
      </c>
      <c r="E51" s="13">
        <v>2250000</v>
      </c>
      <c r="F51" s="9" t="s">
        <v>15</v>
      </c>
      <c r="G51" s="13">
        <v>2010000</v>
      </c>
      <c r="H51" s="10">
        <f t="shared" si="1"/>
        <v>0.89333333333333331</v>
      </c>
      <c r="I51" s="26" t="s">
        <v>163</v>
      </c>
    </row>
    <row r="52" spans="1:9" ht="30" customHeight="1" x14ac:dyDescent="0.15">
      <c r="A52" s="24" t="s">
        <v>164</v>
      </c>
      <c r="B52" s="7" t="s">
        <v>29</v>
      </c>
      <c r="C52" s="8" t="s">
        <v>165</v>
      </c>
      <c r="D52" s="7" t="s">
        <v>166</v>
      </c>
      <c r="E52" s="13">
        <v>2090000</v>
      </c>
      <c r="F52" s="9" t="s">
        <v>15</v>
      </c>
      <c r="G52" s="13">
        <v>1900000</v>
      </c>
      <c r="H52" s="10">
        <f t="shared" si="1"/>
        <v>0.90909090909090906</v>
      </c>
      <c r="I52" s="26" t="s">
        <v>167</v>
      </c>
    </row>
    <row r="53" spans="1:9" ht="30" customHeight="1" x14ac:dyDescent="0.15">
      <c r="A53" s="24" t="s">
        <v>168</v>
      </c>
      <c r="B53" s="7" t="s">
        <v>29</v>
      </c>
      <c r="C53" s="8" t="s">
        <v>169</v>
      </c>
      <c r="D53" s="7" t="s">
        <v>170</v>
      </c>
      <c r="E53" s="13">
        <v>2600000</v>
      </c>
      <c r="F53" s="9" t="s">
        <v>15</v>
      </c>
      <c r="G53" s="13">
        <v>2420000</v>
      </c>
      <c r="H53" s="10">
        <f t="shared" si="1"/>
        <v>0.93076923076923079</v>
      </c>
      <c r="I53" s="26" t="s">
        <v>171</v>
      </c>
    </row>
    <row r="54" spans="1:9" ht="30" customHeight="1" x14ac:dyDescent="0.15">
      <c r="A54" s="24" t="s">
        <v>172</v>
      </c>
      <c r="B54" s="7" t="s">
        <v>29</v>
      </c>
      <c r="C54" s="8" t="s">
        <v>173</v>
      </c>
      <c r="D54" s="7" t="s">
        <v>174</v>
      </c>
      <c r="E54" s="13">
        <v>2500000</v>
      </c>
      <c r="F54" s="9" t="s">
        <v>15</v>
      </c>
      <c r="G54" s="13">
        <v>2200000</v>
      </c>
      <c r="H54" s="10">
        <f t="shared" si="1"/>
        <v>0.88</v>
      </c>
      <c r="I54" s="26" t="s">
        <v>175</v>
      </c>
    </row>
    <row r="55" spans="1:9" ht="30" customHeight="1" x14ac:dyDescent="0.15">
      <c r="A55" s="27" t="s">
        <v>176</v>
      </c>
      <c r="B55" s="15" t="s">
        <v>29</v>
      </c>
      <c r="C55" s="16" t="s">
        <v>177</v>
      </c>
      <c r="D55" s="15" t="s">
        <v>178</v>
      </c>
      <c r="E55" s="17">
        <v>1000000</v>
      </c>
      <c r="F55" s="18" t="s">
        <v>15</v>
      </c>
      <c r="G55" s="17">
        <v>1000000</v>
      </c>
      <c r="H55" s="10">
        <f t="shared" si="1"/>
        <v>1</v>
      </c>
      <c r="I55" s="28" t="s">
        <v>179</v>
      </c>
    </row>
    <row r="56" spans="1:9" ht="30" customHeight="1" x14ac:dyDescent="0.15">
      <c r="A56" s="27" t="s">
        <v>180</v>
      </c>
      <c r="B56" s="15" t="s">
        <v>29</v>
      </c>
      <c r="C56" s="16" t="s">
        <v>177</v>
      </c>
      <c r="D56" s="15" t="s">
        <v>181</v>
      </c>
      <c r="E56" s="17">
        <v>1000000</v>
      </c>
      <c r="F56" s="18" t="s">
        <v>15</v>
      </c>
      <c r="G56" s="17">
        <v>1000000</v>
      </c>
      <c r="H56" s="10">
        <f t="shared" si="1"/>
        <v>1</v>
      </c>
      <c r="I56" s="28" t="s">
        <v>182</v>
      </c>
    </row>
    <row r="57" spans="1:9" ht="30" customHeight="1" x14ac:dyDescent="0.15">
      <c r="A57" s="24" t="s">
        <v>183</v>
      </c>
      <c r="B57" s="7" t="s">
        <v>29</v>
      </c>
      <c r="C57" s="8" t="s">
        <v>184</v>
      </c>
      <c r="D57" s="7" t="s">
        <v>185</v>
      </c>
      <c r="E57" s="13">
        <v>1000000</v>
      </c>
      <c r="F57" s="9" t="s">
        <v>15</v>
      </c>
      <c r="G57" s="13">
        <v>1000000</v>
      </c>
      <c r="H57" s="10">
        <f t="shared" si="1"/>
        <v>1</v>
      </c>
      <c r="I57" s="26" t="s">
        <v>136</v>
      </c>
    </row>
    <row r="58" spans="1:9" ht="30" customHeight="1" x14ac:dyDescent="0.15">
      <c r="A58" s="24" t="s">
        <v>186</v>
      </c>
      <c r="B58" s="7" t="s">
        <v>29</v>
      </c>
      <c r="C58" s="8" t="s">
        <v>184</v>
      </c>
      <c r="D58" s="7" t="s">
        <v>185</v>
      </c>
      <c r="E58" s="13">
        <v>1000000</v>
      </c>
      <c r="F58" s="9" t="s">
        <v>15</v>
      </c>
      <c r="G58" s="13">
        <v>1000000</v>
      </c>
      <c r="H58" s="10">
        <f t="shared" si="1"/>
        <v>1</v>
      </c>
      <c r="I58" s="26" t="s">
        <v>136</v>
      </c>
    </row>
    <row r="59" spans="1:9" ht="30" customHeight="1" x14ac:dyDescent="0.15">
      <c r="A59" s="24" t="s">
        <v>187</v>
      </c>
      <c r="B59" s="7" t="s">
        <v>29</v>
      </c>
      <c r="C59" s="8" t="s">
        <v>188</v>
      </c>
      <c r="D59" s="7" t="s">
        <v>189</v>
      </c>
      <c r="E59" s="13">
        <v>2486000</v>
      </c>
      <c r="F59" s="9" t="s">
        <v>15</v>
      </c>
      <c r="G59" s="13">
        <v>2371600</v>
      </c>
      <c r="H59" s="10">
        <f t="shared" si="1"/>
        <v>0.95398230088495573</v>
      </c>
      <c r="I59" s="26" t="s">
        <v>190</v>
      </c>
    </row>
    <row r="60" spans="1:9" ht="30" customHeight="1" x14ac:dyDescent="0.15">
      <c r="A60" s="24" t="s">
        <v>191</v>
      </c>
      <c r="B60" s="7" t="s">
        <v>29</v>
      </c>
      <c r="C60" s="8" t="s">
        <v>192</v>
      </c>
      <c r="D60" s="7" t="s">
        <v>193</v>
      </c>
      <c r="E60" s="13">
        <v>1814500</v>
      </c>
      <c r="F60" s="9" t="s">
        <v>15</v>
      </c>
      <c r="G60" s="13">
        <v>1613400</v>
      </c>
      <c r="H60" s="10">
        <f t="shared" si="1"/>
        <v>0.8891705704050703</v>
      </c>
      <c r="I60" s="26" t="s">
        <v>194</v>
      </c>
    </row>
    <row r="61" spans="1:9" ht="30" customHeight="1" x14ac:dyDescent="0.15">
      <c r="A61" s="24" t="s">
        <v>195</v>
      </c>
      <c r="B61" s="7" t="s">
        <v>29</v>
      </c>
      <c r="C61" s="8" t="s">
        <v>192</v>
      </c>
      <c r="D61" s="7" t="s">
        <v>196</v>
      </c>
      <c r="E61" s="13">
        <v>2000000</v>
      </c>
      <c r="F61" s="9" t="s">
        <v>15</v>
      </c>
      <c r="G61" s="13">
        <v>1440000</v>
      </c>
      <c r="H61" s="10">
        <f t="shared" si="1"/>
        <v>0.72</v>
      </c>
      <c r="I61" s="26" t="s">
        <v>197</v>
      </c>
    </row>
    <row r="62" spans="1:9" ht="30" customHeight="1" x14ac:dyDescent="0.15">
      <c r="A62" s="24" t="s">
        <v>198</v>
      </c>
      <c r="B62" s="7" t="s">
        <v>12</v>
      </c>
      <c r="C62" s="8" t="s">
        <v>192</v>
      </c>
      <c r="D62" s="7" t="s">
        <v>199</v>
      </c>
      <c r="E62" s="13">
        <v>5000000</v>
      </c>
      <c r="F62" s="9" t="s">
        <v>15</v>
      </c>
      <c r="G62" s="13">
        <v>5000000</v>
      </c>
      <c r="H62" s="10">
        <f t="shared" si="1"/>
        <v>1</v>
      </c>
      <c r="I62" s="26" t="s">
        <v>200</v>
      </c>
    </row>
    <row r="63" spans="1:9" ht="30" customHeight="1" x14ac:dyDescent="0.15">
      <c r="A63" s="27" t="s">
        <v>201</v>
      </c>
      <c r="B63" s="15" t="s">
        <v>29</v>
      </c>
      <c r="C63" s="16" t="s">
        <v>202</v>
      </c>
      <c r="D63" s="15" t="s">
        <v>203</v>
      </c>
      <c r="E63" s="17">
        <v>5450000</v>
      </c>
      <c r="F63" s="18" t="s">
        <v>15</v>
      </c>
      <c r="G63" s="17">
        <v>5450000</v>
      </c>
      <c r="H63" s="10">
        <f t="shared" si="1"/>
        <v>1</v>
      </c>
      <c r="I63" s="28" t="s">
        <v>204</v>
      </c>
    </row>
    <row r="64" spans="1:9" ht="30" customHeight="1" x14ac:dyDescent="0.15">
      <c r="A64" s="24" t="s">
        <v>205</v>
      </c>
      <c r="B64" s="7" t="s">
        <v>12</v>
      </c>
      <c r="C64" s="8" t="s">
        <v>206</v>
      </c>
      <c r="D64" s="7" t="s">
        <v>207</v>
      </c>
      <c r="E64" s="13">
        <v>3575000</v>
      </c>
      <c r="F64" s="9" t="s">
        <v>15</v>
      </c>
      <c r="G64" s="13">
        <v>3250000</v>
      </c>
      <c r="H64" s="10">
        <f t="shared" si="1"/>
        <v>0.90909090909090906</v>
      </c>
      <c r="I64" s="26" t="s">
        <v>208</v>
      </c>
    </row>
    <row r="65" spans="1:9" ht="30" customHeight="1" x14ac:dyDescent="0.15">
      <c r="A65" s="24" t="s">
        <v>209</v>
      </c>
      <c r="B65" s="7" t="s">
        <v>29</v>
      </c>
      <c r="C65" s="8" t="s">
        <v>206</v>
      </c>
      <c r="D65" s="7" t="s">
        <v>210</v>
      </c>
      <c r="E65" s="13">
        <v>15000000</v>
      </c>
      <c r="F65" s="9" t="s">
        <v>15</v>
      </c>
      <c r="G65" s="13">
        <v>15000000</v>
      </c>
      <c r="H65" s="10">
        <f t="shared" si="1"/>
        <v>1</v>
      </c>
      <c r="I65" s="26" t="s">
        <v>211</v>
      </c>
    </row>
    <row r="66" spans="1:9" ht="30" customHeight="1" x14ac:dyDescent="0.15">
      <c r="A66" s="24" t="s">
        <v>212</v>
      </c>
      <c r="B66" s="7" t="s">
        <v>29</v>
      </c>
      <c r="C66" s="8" t="s">
        <v>213</v>
      </c>
      <c r="D66" s="7" t="s">
        <v>214</v>
      </c>
      <c r="E66" s="13">
        <v>1950000</v>
      </c>
      <c r="F66" s="9" t="s">
        <v>15</v>
      </c>
      <c r="G66" s="13">
        <v>1910000</v>
      </c>
      <c r="H66" s="10">
        <f t="shared" si="1"/>
        <v>0.97948717948717945</v>
      </c>
      <c r="I66" s="26" t="s">
        <v>136</v>
      </c>
    </row>
    <row r="67" spans="1:9" ht="30" customHeight="1" x14ac:dyDescent="0.15">
      <c r="A67" s="24" t="s">
        <v>215</v>
      </c>
      <c r="B67" s="7" t="s">
        <v>29</v>
      </c>
      <c r="C67" s="8" t="s">
        <v>213</v>
      </c>
      <c r="D67" s="7" t="s">
        <v>216</v>
      </c>
      <c r="E67" s="13">
        <v>1611100</v>
      </c>
      <c r="F67" s="9" t="s">
        <v>15</v>
      </c>
      <c r="G67" s="13">
        <v>1611100</v>
      </c>
      <c r="H67" s="10">
        <f t="shared" si="1"/>
        <v>1</v>
      </c>
      <c r="I67" s="26" t="s">
        <v>102</v>
      </c>
    </row>
    <row r="68" spans="1:9" ht="30" customHeight="1" x14ac:dyDescent="0.15">
      <c r="A68" s="24" t="s">
        <v>215</v>
      </c>
      <c r="B68" s="7" t="s">
        <v>29</v>
      </c>
      <c r="C68" s="8" t="s">
        <v>217</v>
      </c>
      <c r="D68" s="7" t="s">
        <v>214</v>
      </c>
      <c r="E68" s="13">
        <v>2000000</v>
      </c>
      <c r="F68" s="9" t="s">
        <v>15</v>
      </c>
      <c r="G68" s="13">
        <v>2000000</v>
      </c>
      <c r="H68" s="10">
        <f t="shared" si="1"/>
        <v>1</v>
      </c>
      <c r="I68" s="26" t="s">
        <v>136</v>
      </c>
    </row>
    <row r="69" spans="1:9" ht="30" customHeight="1" x14ac:dyDescent="0.15">
      <c r="A69" s="24" t="s">
        <v>215</v>
      </c>
      <c r="B69" s="7" t="s">
        <v>29</v>
      </c>
      <c r="C69" s="8" t="s">
        <v>217</v>
      </c>
      <c r="D69" s="7" t="s">
        <v>218</v>
      </c>
      <c r="E69" s="13">
        <v>2000000</v>
      </c>
      <c r="F69" s="9" t="s">
        <v>15</v>
      </c>
      <c r="G69" s="13">
        <v>1998000</v>
      </c>
      <c r="H69" s="10">
        <f t="shared" si="1"/>
        <v>0.999</v>
      </c>
      <c r="I69" s="26" t="s">
        <v>136</v>
      </c>
    </row>
    <row r="70" spans="1:9" ht="30" customHeight="1" x14ac:dyDescent="0.15">
      <c r="A70" s="24" t="s">
        <v>215</v>
      </c>
      <c r="B70" s="7" t="s">
        <v>29</v>
      </c>
      <c r="C70" s="8" t="s">
        <v>217</v>
      </c>
      <c r="D70" s="7" t="s">
        <v>219</v>
      </c>
      <c r="E70" s="13">
        <v>2000000</v>
      </c>
      <c r="F70" s="9" t="s">
        <v>15</v>
      </c>
      <c r="G70" s="13">
        <v>1998000</v>
      </c>
      <c r="H70" s="10">
        <f t="shared" si="1"/>
        <v>0.999</v>
      </c>
      <c r="I70" s="26" t="s">
        <v>136</v>
      </c>
    </row>
    <row r="71" spans="1:9" ht="30" customHeight="1" x14ac:dyDescent="0.15">
      <c r="A71" s="24" t="s">
        <v>220</v>
      </c>
      <c r="B71" s="7" t="s">
        <v>12</v>
      </c>
      <c r="C71" s="8" t="s">
        <v>217</v>
      </c>
      <c r="D71" s="7" t="s">
        <v>221</v>
      </c>
      <c r="E71" s="13">
        <v>7000000</v>
      </c>
      <c r="F71" s="9" t="s">
        <v>15</v>
      </c>
      <c r="G71" s="13">
        <v>7000000</v>
      </c>
      <c r="H71" s="10">
        <f t="shared" si="1"/>
        <v>1</v>
      </c>
      <c r="I71" s="26" t="s">
        <v>222</v>
      </c>
    </row>
    <row r="72" spans="1:9" ht="30" customHeight="1" x14ac:dyDescent="0.15">
      <c r="A72" s="24" t="s">
        <v>183</v>
      </c>
      <c r="B72" s="7" t="s">
        <v>29</v>
      </c>
      <c r="C72" s="8" t="s">
        <v>217</v>
      </c>
      <c r="D72" s="7" t="s">
        <v>214</v>
      </c>
      <c r="E72" s="13">
        <v>2300000</v>
      </c>
      <c r="F72" s="9" t="s">
        <v>15</v>
      </c>
      <c r="G72" s="13">
        <v>2300000</v>
      </c>
      <c r="H72" s="10">
        <f t="shared" si="1"/>
        <v>1</v>
      </c>
      <c r="I72" s="26" t="s">
        <v>136</v>
      </c>
    </row>
    <row r="73" spans="1:9" ht="30" customHeight="1" x14ac:dyDescent="0.15">
      <c r="A73" s="24" t="s">
        <v>215</v>
      </c>
      <c r="B73" s="7" t="s">
        <v>29</v>
      </c>
      <c r="C73" s="8" t="s">
        <v>223</v>
      </c>
      <c r="D73" s="7" t="s">
        <v>224</v>
      </c>
      <c r="E73" s="13">
        <v>1935000</v>
      </c>
      <c r="F73" s="9" t="s">
        <v>15</v>
      </c>
      <c r="G73" s="13">
        <v>1880000</v>
      </c>
      <c r="H73" s="10">
        <f t="shared" si="1"/>
        <v>0.9715762273901809</v>
      </c>
      <c r="I73" s="26" t="s">
        <v>136</v>
      </c>
    </row>
    <row r="74" spans="1:9" ht="30" customHeight="1" x14ac:dyDescent="0.15">
      <c r="A74" s="24" t="s">
        <v>225</v>
      </c>
      <c r="B74" s="7" t="s">
        <v>29</v>
      </c>
      <c r="C74" s="8" t="s">
        <v>223</v>
      </c>
      <c r="D74" s="7" t="s">
        <v>226</v>
      </c>
      <c r="E74" s="13">
        <v>4000000</v>
      </c>
      <c r="F74" s="9" t="s">
        <v>15</v>
      </c>
      <c r="G74" s="13">
        <v>3872000</v>
      </c>
      <c r="H74" s="10">
        <f t="shared" si="1"/>
        <v>0.96799999999999997</v>
      </c>
      <c r="I74" s="26" t="s">
        <v>227</v>
      </c>
    </row>
    <row r="75" spans="1:9" ht="30" customHeight="1" x14ac:dyDescent="0.15">
      <c r="A75" s="24" t="s">
        <v>228</v>
      </c>
      <c r="B75" s="7" t="s">
        <v>29</v>
      </c>
      <c r="C75" s="8" t="s">
        <v>229</v>
      </c>
      <c r="D75" s="7" t="s">
        <v>230</v>
      </c>
      <c r="E75" s="13">
        <v>5000000</v>
      </c>
      <c r="F75" s="9" t="s">
        <v>15</v>
      </c>
      <c r="G75" s="13">
        <v>5000000</v>
      </c>
      <c r="H75" s="10">
        <f t="shared" si="1"/>
        <v>1</v>
      </c>
      <c r="I75" s="26" t="s">
        <v>231</v>
      </c>
    </row>
    <row r="76" spans="1:9" ht="30" customHeight="1" x14ac:dyDescent="0.15">
      <c r="A76" s="27" t="s">
        <v>232</v>
      </c>
      <c r="B76" s="15" t="s">
        <v>29</v>
      </c>
      <c r="C76" s="19" t="s">
        <v>229</v>
      </c>
      <c r="D76" s="16" t="s">
        <v>233</v>
      </c>
      <c r="E76" s="17">
        <v>1560000</v>
      </c>
      <c r="F76" s="18" t="s">
        <v>15</v>
      </c>
      <c r="G76" s="17">
        <v>1560000</v>
      </c>
      <c r="H76" s="10">
        <f t="shared" si="1"/>
        <v>1</v>
      </c>
      <c r="I76" s="28" t="s">
        <v>234</v>
      </c>
    </row>
    <row r="77" spans="1:9" ht="30" customHeight="1" x14ac:dyDescent="0.15">
      <c r="A77" s="27" t="s">
        <v>235</v>
      </c>
      <c r="B77" s="15" t="s">
        <v>29</v>
      </c>
      <c r="C77" s="16" t="s">
        <v>236</v>
      </c>
      <c r="D77" s="15" t="s">
        <v>237</v>
      </c>
      <c r="E77" s="17">
        <v>1239000</v>
      </c>
      <c r="F77" s="18" t="s">
        <v>15</v>
      </c>
      <c r="G77" s="17">
        <v>1239000</v>
      </c>
      <c r="H77" s="10">
        <f t="shared" si="1"/>
        <v>1</v>
      </c>
      <c r="I77" s="28" t="s">
        <v>182</v>
      </c>
    </row>
    <row r="78" spans="1:9" ht="30" customHeight="1" x14ac:dyDescent="0.15">
      <c r="A78" s="24" t="s">
        <v>238</v>
      </c>
      <c r="B78" s="7" t="s">
        <v>29</v>
      </c>
      <c r="C78" s="8" t="s">
        <v>239</v>
      </c>
      <c r="D78" s="7" t="s">
        <v>240</v>
      </c>
      <c r="E78" s="13">
        <v>1200000</v>
      </c>
      <c r="F78" s="9" t="s">
        <v>15</v>
      </c>
      <c r="G78" s="13">
        <v>1100000</v>
      </c>
      <c r="H78" s="10">
        <f t="shared" si="1"/>
        <v>0.91666666666666663</v>
      </c>
      <c r="I78" s="26" t="s">
        <v>241</v>
      </c>
    </row>
    <row r="79" spans="1:9" ht="30" customHeight="1" x14ac:dyDescent="0.15">
      <c r="A79" s="24" t="s">
        <v>242</v>
      </c>
      <c r="B79" s="7" t="s">
        <v>29</v>
      </c>
      <c r="C79" s="8" t="s">
        <v>239</v>
      </c>
      <c r="D79" s="7" t="s">
        <v>240</v>
      </c>
      <c r="E79" s="13">
        <v>1400000</v>
      </c>
      <c r="F79" s="9" t="s">
        <v>15</v>
      </c>
      <c r="G79" s="13">
        <v>1400000</v>
      </c>
      <c r="H79" s="10">
        <f t="shared" si="1"/>
        <v>1</v>
      </c>
      <c r="I79" s="26" t="s">
        <v>241</v>
      </c>
    </row>
    <row r="80" spans="1:9" ht="30" customHeight="1" x14ac:dyDescent="0.15">
      <c r="A80" s="24" t="s">
        <v>243</v>
      </c>
      <c r="B80" s="7" t="s">
        <v>29</v>
      </c>
      <c r="C80" s="8" t="s">
        <v>239</v>
      </c>
      <c r="D80" s="7" t="s">
        <v>240</v>
      </c>
      <c r="E80" s="13">
        <v>1300000</v>
      </c>
      <c r="F80" s="9" t="s">
        <v>15</v>
      </c>
      <c r="G80" s="13">
        <v>1300000</v>
      </c>
      <c r="H80" s="10">
        <f t="shared" si="1"/>
        <v>1</v>
      </c>
      <c r="I80" s="26" t="s">
        <v>241</v>
      </c>
    </row>
    <row r="81" spans="1:9" ht="30" customHeight="1" x14ac:dyDescent="0.15">
      <c r="A81" s="24" t="s">
        <v>244</v>
      </c>
      <c r="B81" s="7" t="s">
        <v>29</v>
      </c>
      <c r="C81" s="8" t="s">
        <v>239</v>
      </c>
      <c r="D81" s="7" t="s">
        <v>240</v>
      </c>
      <c r="E81" s="13">
        <v>1200000</v>
      </c>
      <c r="F81" s="9" t="s">
        <v>15</v>
      </c>
      <c r="G81" s="13">
        <v>1200000</v>
      </c>
      <c r="H81" s="10">
        <f t="shared" si="1"/>
        <v>1</v>
      </c>
      <c r="I81" s="26" t="s">
        <v>241</v>
      </c>
    </row>
    <row r="82" spans="1:9" ht="30" customHeight="1" x14ac:dyDescent="0.15">
      <c r="A82" s="27" t="s">
        <v>245</v>
      </c>
      <c r="B82" s="15" t="s">
        <v>29</v>
      </c>
      <c r="C82" s="16" t="s">
        <v>246</v>
      </c>
      <c r="D82" s="15" t="s">
        <v>246</v>
      </c>
      <c r="E82" s="17">
        <v>1200000</v>
      </c>
      <c r="F82" s="18" t="s">
        <v>15</v>
      </c>
      <c r="G82" s="17">
        <v>1200000</v>
      </c>
      <c r="H82" s="10">
        <f t="shared" si="1"/>
        <v>1</v>
      </c>
      <c r="I82" s="28" t="s">
        <v>247</v>
      </c>
    </row>
    <row r="83" spans="1:9" ht="30" customHeight="1" x14ac:dyDescent="0.15">
      <c r="A83" s="24" t="s">
        <v>248</v>
      </c>
      <c r="B83" s="7" t="s">
        <v>29</v>
      </c>
      <c r="C83" s="8" t="s">
        <v>249</v>
      </c>
      <c r="D83" s="7" t="s">
        <v>250</v>
      </c>
      <c r="E83" s="13">
        <v>1918400</v>
      </c>
      <c r="F83" s="9" t="s">
        <v>15</v>
      </c>
      <c r="G83" s="13">
        <v>1918400</v>
      </c>
      <c r="H83" s="10">
        <f t="shared" si="1"/>
        <v>1</v>
      </c>
      <c r="I83" s="26" t="s">
        <v>251</v>
      </c>
    </row>
    <row r="84" spans="1:9" ht="30" customHeight="1" x14ac:dyDescent="0.15">
      <c r="A84" s="24" t="s">
        <v>248</v>
      </c>
      <c r="B84" s="7" t="s">
        <v>29</v>
      </c>
      <c r="C84" s="8" t="s">
        <v>249</v>
      </c>
      <c r="D84" s="7" t="s">
        <v>250</v>
      </c>
      <c r="E84" s="13">
        <v>1997600</v>
      </c>
      <c r="F84" s="9" t="s">
        <v>15</v>
      </c>
      <c r="G84" s="13">
        <v>1997600</v>
      </c>
      <c r="H84" s="10">
        <f t="shared" si="1"/>
        <v>1</v>
      </c>
      <c r="I84" s="26" t="s">
        <v>251</v>
      </c>
    </row>
    <row r="85" spans="1:9" ht="30" customHeight="1" x14ac:dyDescent="0.15">
      <c r="A85" s="27" t="s">
        <v>252</v>
      </c>
      <c r="B85" s="15" t="s">
        <v>29</v>
      </c>
      <c r="C85" s="16" t="s">
        <v>253</v>
      </c>
      <c r="D85" s="15" t="s">
        <v>254</v>
      </c>
      <c r="E85" s="17">
        <v>2000000</v>
      </c>
      <c r="F85" s="18" t="s">
        <v>15</v>
      </c>
      <c r="G85" s="17">
        <v>2000000</v>
      </c>
      <c r="H85" s="10">
        <f t="shared" si="1"/>
        <v>1</v>
      </c>
      <c r="I85" s="28" t="s">
        <v>255</v>
      </c>
    </row>
    <row r="86" spans="1:9" ht="30" customHeight="1" x14ac:dyDescent="0.15">
      <c r="A86" s="27" t="s">
        <v>256</v>
      </c>
      <c r="B86" s="15" t="s">
        <v>29</v>
      </c>
      <c r="C86" s="16" t="s">
        <v>253</v>
      </c>
      <c r="D86" s="15" t="s">
        <v>257</v>
      </c>
      <c r="E86" s="17">
        <v>1531880</v>
      </c>
      <c r="F86" s="18" t="s">
        <v>15</v>
      </c>
      <c r="G86" s="17">
        <v>1531880</v>
      </c>
      <c r="H86" s="10">
        <f t="shared" si="1"/>
        <v>1</v>
      </c>
      <c r="I86" s="28" t="s">
        <v>258</v>
      </c>
    </row>
    <row r="87" spans="1:9" ht="30" customHeight="1" x14ac:dyDescent="0.15">
      <c r="A87" s="27" t="s">
        <v>259</v>
      </c>
      <c r="B87" s="15" t="s">
        <v>29</v>
      </c>
      <c r="C87" s="16" t="s">
        <v>253</v>
      </c>
      <c r="D87" s="15" t="s">
        <v>260</v>
      </c>
      <c r="E87" s="17">
        <v>2500000</v>
      </c>
      <c r="F87" s="18" t="s">
        <v>15</v>
      </c>
      <c r="G87" s="17">
        <v>2500000</v>
      </c>
      <c r="H87" s="10">
        <f t="shared" ref="H87:H138" si="2">G87/E87</f>
        <v>1</v>
      </c>
      <c r="I87" s="28" t="s">
        <v>261</v>
      </c>
    </row>
    <row r="88" spans="1:9" ht="30" customHeight="1" x14ac:dyDescent="0.15">
      <c r="A88" s="27" t="s">
        <v>262</v>
      </c>
      <c r="B88" s="15" t="s">
        <v>29</v>
      </c>
      <c r="C88" s="16" t="s">
        <v>253</v>
      </c>
      <c r="D88" s="15" t="s">
        <v>263</v>
      </c>
      <c r="E88" s="17">
        <v>4356000</v>
      </c>
      <c r="F88" s="18" t="s">
        <v>15</v>
      </c>
      <c r="G88" s="17">
        <v>4356000</v>
      </c>
      <c r="H88" s="10">
        <f t="shared" si="2"/>
        <v>1</v>
      </c>
      <c r="I88" s="28" t="s">
        <v>264</v>
      </c>
    </row>
    <row r="89" spans="1:9" ht="30" customHeight="1" x14ac:dyDescent="0.15">
      <c r="A89" s="27" t="s">
        <v>265</v>
      </c>
      <c r="B89" s="15" t="s">
        <v>29</v>
      </c>
      <c r="C89" s="16" t="s">
        <v>253</v>
      </c>
      <c r="D89" s="15" t="s">
        <v>266</v>
      </c>
      <c r="E89" s="17">
        <v>6000000</v>
      </c>
      <c r="F89" s="18" t="s">
        <v>15</v>
      </c>
      <c r="G89" s="17">
        <v>6000000</v>
      </c>
      <c r="H89" s="10">
        <f t="shared" si="2"/>
        <v>1</v>
      </c>
      <c r="I89" s="28" t="s">
        <v>179</v>
      </c>
    </row>
    <row r="90" spans="1:9" ht="30" customHeight="1" x14ac:dyDescent="0.15">
      <c r="A90" s="27" t="s">
        <v>267</v>
      </c>
      <c r="B90" s="15" t="s">
        <v>29</v>
      </c>
      <c r="C90" s="16" t="s">
        <v>253</v>
      </c>
      <c r="D90" s="15" t="s">
        <v>268</v>
      </c>
      <c r="E90" s="17">
        <v>5412000</v>
      </c>
      <c r="F90" s="18" t="s">
        <v>15</v>
      </c>
      <c r="G90" s="17">
        <v>5412000</v>
      </c>
      <c r="H90" s="10">
        <f t="shared" si="2"/>
        <v>1</v>
      </c>
      <c r="I90" s="28" t="s">
        <v>264</v>
      </c>
    </row>
    <row r="91" spans="1:9" ht="30" customHeight="1" x14ac:dyDescent="0.15">
      <c r="A91" s="24" t="s">
        <v>269</v>
      </c>
      <c r="B91" s="7" t="s">
        <v>12</v>
      </c>
      <c r="C91" s="8" t="s">
        <v>270</v>
      </c>
      <c r="D91" s="7" t="s">
        <v>270</v>
      </c>
      <c r="E91" s="12">
        <v>2500000</v>
      </c>
      <c r="F91" s="9" t="s">
        <v>15</v>
      </c>
      <c r="G91" s="12">
        <v>2500000</v>
      </c>
      <c r="H91" s="10">
        <f t="shared" si="2"/>
        <v>1</v>
      </c>
      <c r="I91" s="26" t="s">
        <v>271</v>
      </c>
    </row>
    <row r="92" spans="1:9" ht="30" customHeight="1" x14ac:dyDescent="0.15">
      <c r="A92" s="24" t="s">
        <v>272</v>
      </c>
      <c r="B92" s="7" t="s">
        <v>29</v>
      </c>
      <c r="C92" s="8" t="s">
        <v>273</v>
      </c>
      <c r="D92" s="7" t="s">
        <v>274</v>
      </c>
      <c r="E92" s="13">
        <v>8000000</v>
      </c>
      <c r="F92" s="9" t="s">
        <v>15</v>
      </c>
      <c r="G92" s="13">
        <v>7900000</v>
      </c>
      <c r="H92" s="10">
        <f t="shared" si="2"/>
        <v>0.98750000000000004</v>
      </c>
      <c r="I92" s="26" t="s">
        <v>275</v>
      </c>
    </row>
    <row r="93" spans="1:9" ht="30" customHeight="1" x14ac:dyDescent="0.15">
      <c r="A93" s="27" t="s">
        <v>276</v>
      </c>
      <c r="B93" s="15" t="s">
        <v>29</v>
      </c>
      <c r="C93" s="16" t="s">
        <v>273</v>
      </c>
      <c r="D93" s="15" t="s">
        <v>277</v>
      </c>
      <c r="E93" s="17">
        <v>2820000</v>
      </c>
      <c r="F93" s="18" t="s">
        <v>15</v>
      </c>
      <c r="G93" s="17">
        <v>2820000</v>
      </c>
      <c r="H93" s="10">
        <f t="shared" si="2"/>
        <v>1</v>
      </c>
      <c r="I93" s="28" t="s">
        <v>278</v>
      </c>
    </row>
    <row r="94" spans="1:9" ht="30" customHeight="1" x14ac:dyDescent="0.15">
      <c r="A94" s="24" t="s">
        <v>279</v>
      </c>
      <c r="B94" s="7" t="s">
        <v>12</v>
      </c>
      <c r="C94" s="8" t="s">
        <v>203</v>
      </c>
      <c r="D94" s="7" t="s">
        <v>280</v>
      </c>
      <c r="E94" s="13">
        <v>2222000</v>
      </c>
      <c r="F94" s="9" t="s">
        <v>15</v>
      </c>
      <c r="G94" s="13">
        <v>2222000</v>
      </c>
      <c r="H94" s="10">
        <f t="shared" si="2"/>
        <v>1</v>
      </c>
      <c r="I94" s="26" t="s">
        <v>281</v>
      </c>
    </row>
    <row r="95" spans="1:9" ht="30" customHeight="1" x14ac:dyDescent="0.15">
      <c r="A95" s="24" t="s">
        <v>282</v>
      </c>
      <c r="B95" s="7" t="s">
        <v>29</v>
      </c>
      <c r="C95" s="8" t="s">
        <v>203</v>
      </c>
      <c r="D95" s="7" t="s">
        <v>283</v>
      </c>
      <c r="E95" s="13">
        <v>3630000</v>
      </c>
      <c r="F95" s="9" t="s">
        <v>15</v>
      </c>
      <c r="G95" s="13">
        <v>3520000</v>
      </c>
      <c r="H95" s="10">
        <f t="shared" si="2"/>
        <v>0.96969696969696972</v>
      </c>
      <c r="I95" s="26" t="s">
        <v>284</v>
      </c>
    </row>
    <row r="96" spans="1:9" ht="30" customHeight="1" thickBot="1" x14ac:dyDescent="0.2">
      <c r="A96" s="29" t="s">
        <v>172</v>
      </c>
      <c r="B96" s="30" t="s">
        <v>29</v>
      </c>
      <c r="C96" s="31" t="s">
        <v>285</v>
      </c>
      <c r="D96" s="30" t="s">
        <v>286</v>
      </c>
      <c r="E96" s="32">
        <v>3000000</v>
      </c>
      <c r="F96" s="33" t="s">
        <v>15</v>
      </c>
      <c r="G96" s="32">
        <v>2640000</v>
      </c>
      <c r="H96" s="34">
        <f t="shared" si="2"/>
        <v>0.88</v>
      </c>
      <c r="I96" s="35" t="s">
        <v>287</v>
      </c>
    </row>
  </sheetData>
  <mergeCells count="2">
    <mergeCell ref="H4:I4"/>
    <mergeCell ref="A2:I2"/>
  </mergeCells>
  <phoneticPr fontId="3" type="noConversion"/>
  <dataValidations count="1">
    <dataValidation type="list" allowBlank="1" showInputMessage="1" showErrorMessage="1" sqref="B57 B55">
      <formula1>#REF!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1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2018-03-20T06:26:27Z</dcterms:created>
  <dcterms:modified xsi:type="dcterms:W3CDTF">2018-03-20T06:32:23Z</dcterms:modified>
</cp:coreProperties>
</file>